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luz_arboleda_adres_gov_co/Documents/Documents/2022/EJECUCIONES PRESUPUESTALES/"/>
    </mc:Choice>
  </mc:AlternateContent>
  <xr:revisionPtr revIDLastSave="1" documentId="13_ncr:1_{C2FC099B-0F46-4506-B45A-9D593B3C944D}" xr6:coauthVersionLast="47" xr6:coauthVersionMax="47" xr10:uidLastSave="{776BE3C2-D3FF-4BA0-807E-F6EDEB7714FF}"/>
  <bookViews>
    <workbookView xWindow="-120" yWindow="-120" windowWidth="29040" windowHeight="15720" activeTab="1" xr2:uid="{A5F19A62-5665-467A-9E43-83E2A9F72540}"/>
  </bookViews>
  <sheets>
    <sheet name="EJECUCIÓN INGRESOS" sheetId="2" r:id="rId1"/>
    <sheet name="EJECUCIÓN GASTOS" sheetId="1" r:id="rId2"/>
  </sheets>
  <definedNames>
    <definedName name="_xlnm._FilterDatabase" localSheetId="1" hidden="1">'EJECUCIÓN GASTOS'!$A$8:$C$134</definedName>
    <definedName name="_xlnm._FilterDatabase" localSheetId="0" hidden="1">'EJECUCIÓN INGRESOS'!$A$7:$J$126</definedName>
    <definedName name="_xlnm.Print_Area" localSheetId="1">'EJECUCIÓN GASTOS'!$A$1:$Q$134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26" i="2" l="1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J9" i="2"/>
  <c r="J8" i="2"/>
  <c r="O134" i="1"/>
  <c r="O132" i="1"/>
  <c r="O131" i="1"/>
  <c r="O130" i="1"/>
  <c r="O129" i="1"/>
  <c r="O128" i="1"/>
  <c r="O127" i="1"/>
  <c r="O126" i="1"/>
  <c r="O125" i="1"/>
  <c r="O124" i="1"/>
  <c r="O123" i="1"/>
  <c r="O122" i="1"/>
  <c r="O121" i="1"/>
  <c r="O120" i="1"/>
  <c r="O119" i="1"/>
  <c r="O118" i="1"/>
  <c r="O117" i="1"/>
  <c r="O116" i="1"/>
  <c r="O115" i="1"/>
  <c r="O114" i="1"/>
  <c r="O113" i="1"/>
  <c r="O112" i="1"/>
  <c r="O111" i="1"/>
  <c r="O110" i="1"/>
  <c r="O109" i="1"/>
  <c r="O108" i="1"/>
  <c r="O107" i="1"/>
  <c r="O106" i="1"/>
  <c r="O105" i="1"/>
  <c r="O104" i="1"/>
  <c r="O103" i="1"/>
  <c r="O102" i="1"/>
  <c r="O101" i="1"/>
  <c r="O100" i="1"/>
  <c r="O99" i="1"/>
  <c r="O98" i="1"/>
  <c r="O97" i="1"/>
  <c r="O96" i="1"/>
  <c r="O95" i="1"/>
  <c r="O94" i="1"/>
  <c r="O93" i="1"/>
  <c r="O92" i="1"/>
  <c r="O91" i="1"/>
  <c r="O90" i="1"/>
  <c r="O89" i="1"/>
  <c r="O88" i="1"/>
  <c r="O87" i="1"/>
  <c r="O86" i="1"/>
  <c r="O85" i="1"/>
  <c r="O84" i="1"/>
  <c r="O83" i="1"/>
  <c r="O82" i="1"/>
  <c r="O81" i="1"/>
  <c r="O80" i="1"/>
  <c r="O79" i="1"/>
  <c r="O78" i="1"/>
  <c r="O77" i="1"/>
  <c r="O76" i="1"/>
  <c r="O75" i="1"/>
  <c r="O74" i="1"/>
  <c r="O73" i="1"/>
  <c r="O72" i="1"/>
  <c r="O71" i="1"/>
  <c r="O70" i="1"/>
  <c r="O69" i="1"/>
  <c r="O68" i="1"/>
  <c r="O67" i="1"/>
  <c r="O66" i="1"/>
  <c r="O65" i="1"/>
  <c r="O64" i="1"/>
  <c r="O63" i="1"/>
  <c r="O62" i="1"/>
  <c r="O61" i="1"/>
  <c r="O60" i="1"/>
  <c r="O59" i="1"/>
  <c r="O58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</calcChain>
</file>

<file path=xl/sharedStrings.xml><?xml version="1.0" encoding="utf-8"?>
<sst xmlns="http://schemas.openxmlformats.org/spreadsheetml/2006/main" count="516" uniqueCount="499">
  <si>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</si>
  <si>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</si>
  <si>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</si>
  <si>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</si>
  <si>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</si>
  <si>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</si>
  <si>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</si>
  <si>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</si>
  <si>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</si>
  <si>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</si>
  <si>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</si>
  <si>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</si>
  <si>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</si>
  <si>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</si>
  <si>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</si>
  <si>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</si>
  <si>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</si>
  <si>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</si>
  <si>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</si>
  <si>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</si>
  <si>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</si>
  <si>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</si>
  <si>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</si>
  <si>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</si>
  <si>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</si>
  <si>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</si>
  <si>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</si>
  <si>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</si>
  <si>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</si>
  <si>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</si>
  <si>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</si>
  <si>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</si>
  <si>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</si>
  <si>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</si>
  <si>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</si>
  <si>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</si>
  <si>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</si>
  <si>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</si>
  <si>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</si>
  <si>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</si>
  <si>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</si>
  <si>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</si>
  <si>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</si>
  <si>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</si>
  <si>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</si>
  <si>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</si>
  <si>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</si>
  <si>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</si>
  <si>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</si>
  <si>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</si>
  <si>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</si>
  <si>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</si>
  <si>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</si>
  <si>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</si>
  <si>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</si>
  <si>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</si>
  <si>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</si>
  <si>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</si>
  <si>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</si>
  <si>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</si>
  <si>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</si>
  <si>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</si>
  <si>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</si>
  <si>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</si>
  <si>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</si>
  <si>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</si>
  <si>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</si>
  <si>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</si>
  <si>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</si>
  <si>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</si>
  <si>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</si>
  <si>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TOTAL</t>
  </si>
  <si>
    <t>CONTRIBUCIONES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</si>
  <si>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</si>
  <si>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</si>
  <si>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</si>
  <si>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</si>
  <si>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</si>
  <si>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Concepto del Rubro</t>
  </si>
  <si>
    <t>Código del Rubro</t>
  </si>
  <si>
    <t>Fortalecimiento a Laboratorios de Salud Pública departamentales y de orden distrital a cargo de la Dirección de Epidemiología y Demografía</t>
  </si>
  <si>
    <t>PROGRAMAS ESPECIALES MSPS (PGN FUENTE 16)</t>
  </si>
  <si>
    <t>CONTRIBUCIÓN DE VIGILANCIA - SUPERNITENDENCIA NACIONAL DE SALUD</t>
  </si>
  <si>
    <t>ATENCIÓN DE MEDIDAS EN POLITICA SECTORIAL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</si>
  <si>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</si>
  <si>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</si>
  <si>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</si>
  <si>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</si>
  <si>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UPC Régimen Contributivo CSF - Activos por Emergencia - Art. 15 DL 538 de 2020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</si>
  <si>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</si>
  <si>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</si>
  <si>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</si>
  <si>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</si>
  <si>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</si>
  <si>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</si>
  <si>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</si>
  <si>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</si>
  <si>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</si>
  <si>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</si>
  <si>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</si>
  <si>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</si>
  <si>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</si>
  <si>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</si>
  <si>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</si>
  <si>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</si>
  <si>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</si>
  <si>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</si>
  <si>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</si>
  <si>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</si>
  <si>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</si>
  <si>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</si>
  <si>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</si>
  <si>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</si>
  <si>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</si>
  <si>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</si>
  <si>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</si>
  <si>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</si>
  <si>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</si>
  <si>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</si>
  <si>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</si>
  <si>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</si>
  <si>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</si>
  <si>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</si>
  <si>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</si>
  <si>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</si>
  <si>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</si>
  <si>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</si>
  <si>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</si>
  <si>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</si>
  <si>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</si>
  <si>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</si>
  <si>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</si>
  <si>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</si>
  <si>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</si>
  <si>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</si>
  <si>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</si>
  <si>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</si>
  <si>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</si>
  <si>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</si>
  <si>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</si>
  <si>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</si>
  <si>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</si>
  <si>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</si>
  <si>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</si>
  <si>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</si>
  <si>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</si>
  <si>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</si>
  <si>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</si>
  <si>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</si>
  <si>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</si>
  <si>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</si>
  <si>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</si>
  <si>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</si>
  <si>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</si>
  <si>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</si>
  <si>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</si>
  <si>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</si>
  <si>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</si>
  <si>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</si>
  <si>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</si>
  <si>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</si>
  <si>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</si>
  <si>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</si>
  <si>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</si>
  <si>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</si>
  <si>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</si>
  <si>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</si>
  <si>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</si>
  <si>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</si>
  <si>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</si>
  <si>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</si>
  <si>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</si>
  <si>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</si>
  <si>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</si>
  <si>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</si>
  <si>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</si>
  <si>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</si>
  <si>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</si>
  <si>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</si>
  <si>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</si>
  <si>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</si>
  <si>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</si>
  <si>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</si>
  <si>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</si>
  <si>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</si>
  <si>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</si>
  <si>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</si>
  <si>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</si>
  <si>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</si>
  <si>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</si>
  <si>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</si>
  <si>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</si>
  <si>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</si>
  <si>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</si>
  <si>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</si>
  <si>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</si>
  <si>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</si>
  <si>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</si>
  <si>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</si>
  <si>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</si>
  <si>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</si>
  <si>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</si>
  <si>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</si>
  <si>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</si>
  <si>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</si>
  <si>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</si>
  <si>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</si>
  <si>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</si>
  <si>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</si>
  <si>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</si>
  <si>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</si>
  <si>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</si>
  <si>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</si>
  <si>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</si>
  <si>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</si>
  <si>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</si>
  <si>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</si>
  <si>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</si>
  <si>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</si>
  <si>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</si>
  <si>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</si>
  <si>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</si>
  <si>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</si>
  <si>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</si>
  <si>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</si>
  <si>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</si>
  <si>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</si>
  <si>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</si>
  <si>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</si>
  <si>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</si>
  <si>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</si>
  <si>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</si>
  <si>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</si>
  <si>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</si>
  <si>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A-03-13-01-004-013</t>
  </si>
  <si>
    <t>A-03-13-01-004-014</t>
  </si>
  <si>
    <t>A-03-13-01-011-016</t>
  </si>
  <si>
    <t>Pago de la Deuda Reconocida a las ET para la población Migrante</t>
  </si>
  <si>
    <t>A-03-13-01-006-002-09</t>
  </si>
  <si>
    <t>A-03-13-01-006-003-02</t>
  </si>
  <si>
    <t>A-03-13-01-006-004-06</t>
  </si>
  <si>
    <t>A-03-13-01-006-004-07</t>
  </si>
  <si>
    <t>Ajuste Presupuestos máximos Vigencias anteriores (Contributivo)</t>
  </si>
  <si>
    <t>Ajuste Presupuestos máximos Vigencias anteriores (Subsidiado)</t>
  </si>
  <si>
    <t>Pruebas COVID-19 (CORRIENTE 2022)</t>
  </si>
  <si>
    <t>Pago de pruebas COVID-19, realizadas durante la emergencia sanitaria, en virtud del artículo 20 del Decreto Legislativo 538 de 2020, independientemente de la fecha de realización</t>
  </si>
  <si>
    <t>Sistema Nacional de Residencias Médicas - SNRM-EXCEDENTES</t>
  </si>
  <si>
    <t>Canasta por Prestación de Servicios y Tecnologías en Salud Destinados a la Atención del Coronavirus COVID-19. Art. 20 Decreto 538 de 2020 - Excedentes</t>
  </si>
  <si>
    <t>Pago de pruebas COVID-19, realizadas durante la emergencia sanitaria, en virtud del artículo 20 del Decreto Legislativo 538 de 2020, independientemente de la fecha de realización - Excedentes</t>
  </si>
  <si>
    <t>%</t>
  </si>
  <si>
    <t>SALDO APROPIACIÓN</t>
  </si>
  <si>
    <t>COMPROMISOS POR PAGAR</t>
  </si>
  <si>
    <t>T. CDP</t>
  </si>
  <si>
    <t>T. RP</t>
  </si>
  <si>
    <t>T. Pagos-OG</t>
  </si>
  <si>
    <t>CDP</t>
  </si>
  <si>
    <t>RP</t>
  </si>
  <si>
    <t>Pagos-OG</t>
  </si>
  <si>
    <t>OG</t>
  </si>
  <si>
    <t>PARTICIPACIÓN</t>
  </si>
  <si>
    <t>EJECUCION PRESUPUESTAL ACUMULADA DESDE 01/01/2022 HASTA 28/02/2022</t>
  </si>
  <si>
    <t>Aforo Inicial</t>
  </si>
  <si>
    <t>Modificación Presupuestal</t>
  </si>
  <si>
    <t>Aforo Definitivo</t>
  </si>
  <si>
    <t>Ingresos Acumulados Desde 01/01/2022 hasta 28/02/2022</t>
  </si>
  <si>
    <t>EJECUCIÓN ACUMULADA (%)</t>
  </si>
  <si>
    <t>PARTICIPACIÓN
%</t>
  </si>
  <si>
    <t>0</t>
  </si>
  <si>
    <t>DISPONIBILIDAD INICIAL</t>
  </si>
  <si>
    <t>1</t>
  </si>
  <si>
    <t>INGRESOS CORRIENTES</t>
  </si>
  <si>
    <t>1-02-1</t>
  </si>
  <si>
    <t>1-02-1-01</t>
  </si>
  <si>
    <t>CONTRIBUCIONES SOCIALES</t>
  </si>
  <si>
    <t>1-02-1-01-01</t>
  </si>
  <si>
    <t>APORTES DEL SISTEMA GENERAL DE SEGURIDAD SOCIAL EN SALUD</t>
  </si>
  <si>
    <t>1-02-1-01-01-01</t>
  </si>
  <si>
    <t>Cotizaciones al SGSSS</t>
  </si>
  <si>
    <t>1-02-1-01-01-01-01</t>
  </si>
  <si>
    <t>Régimen Contributivo CSF</t>
  </si>
  <si>
    <t>1-02-1-01-01-01-02</t>
  </si>
  <si>
    <t>Régimen Contributivo SSF</t>
  </si>
  <si>
    <t>1-02-1-01-01-02</t>
  </si>
  <si>
    <t>Aporte Solidaridad de Regímenes de Excepcion y Especiales</t>
  </si>
  <si>
    <t>1-02-1-01-01-02-01</t>
  </si>
  <si>
    <t>Cotizaciones Afiliados REX con Ingresos Adicionales</t>
  </si>
  <si>
    <t>1-02-1-01-01-02-02</t>
  </si>
  <si>
    <t>Aporte Solidario Entidades REX</t>
  </si>
  <si>
    <t>1-02-1-01-01-03</t>
  </si>
  <si>
    <t>Cotizaciones y/o Aportes Adicionales en Salud</t>
  </si>
  <si>
    <t>1-02-1-01-01-04</t>
  </si>
  <si>
    <t>Contribución Solidaria</t>
  </si>
  <si>
    <t>1-02-3</t>
  </si>
  <si>
    <t>MULTAS, SANCIONES E INTERESES DE MORA</t>
  </si>
  <si>
    <t>1-02-3-01</t>
  </si>
  <si>
    <t>MULTAS Y SANCIONES</t>
  </si>
  <si>
    <t>1-02-3-01-01</t>
  </si>
  <si>
    <t>Multas Antitabaco</t>
  </si>
  <si>
    <t>1-02-3-01-02</t>
  </si>
  <si>
    <t>Otras Multas</t>
  </si>
  <si>
    <t>1-02-3-02</t>
  </si>
  <si>
    <t>INTERESES DE MORA</t>
  </si>
  <si>
    <t>1-02-3-02-01</t>
  </si>
  <si>
    <t>Intereses de Mora sobre Compra de Cartera</t>
  </si>
  <si>
    <t>1-02-3-02-02</t>
  </si>
  <si>
    <t>Intereses de Mora Sobre Restituciones Diferentes al Aseguramiento del R.C. y R. S</t>
  </si>
  <si>
    <t>1-02-3-02-03</t>
  </si>
  <si>
    <t>Intereses de Mora Cotizaciones R.C.</t>
  </si>
  <si>
    <t>1-02-3-02-04</t>
  </si>
  <si>
    <t>Intereses de Mora Compañías de Seguro SOAT</t>
  </si>
  <si>
    <t>1-02-3-02-05</t>
  </si>
  <si>
    <t>Intereses de Mora Compañías de Seguro FONSAT</t>
  </si>
  <si>
    <t>1-02-3-02-06</t>
  </si>
  <si>
    <t>Otros Intereses de Mora</t>
  </si>
  <si>
    <t>1-02-6</t>
  </si>
  <si>
    <t>1-02-6-04</t>
  </si>
  <si>
    <t>APORTES DE LA NACIÓN - DIFERENTES A SUBVENCIONES</t>
  </si>
  <si>
    <t>1-02-6-04-01</t>
  </si>
  <si>
    <t>ACTIVIDADES A LA SALUD HUMANA Y DE ASISTENCIA SOCIAL</t>
  </si>
  <si>
    <t>1-02-6-04-01-11</t>
  </si>
  <si>
    <t>FINANCIAMIENTO DEL SISTEMA DE RESIDENCIAS MEDICAS EN COLOMBIA (SNRM)</t>
  </si>
  <si>
    <t>1-02-6-04-01-11-01</t>
  </si>
  <si>
    <t>1-02-6-04-01-11-02</t>
  </si>
  <si>
    <t>FINANCIAMIENTO DEL SISTEMA DE RESIDENCIAS MEDICAS EN COLOMBIA (SNRM)-EXCEDENTES</t>
  </si>
  <si>
    <t>1-02-6-04-01-12</t>
  </si>
  <si>
    <t>RECURSOS PROVENIENTES DEL FOME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</si>
  <si>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</si>
  <si>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</si>
  <si>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</si>
  <si>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</si>
  <si>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</si>
  <si>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</si>
  <si>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</si>
  <si>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Recursos Municipales para Aseguramiento</t>
  </si>
  <si>
    <t>1-02-6-04-01-14</t>
  </si>
  <si>
    <t>APORTES DEPARTAMENTALES - DIFERENTES A SUBVENCIONES</t>
  </si>
  <si>
    <t>1-02-6-04-01-14-01</t>
  </si>
  <si>
    <t>Recursos Departamentales y Distritales para Aseguramiento</t>
  </si>
  <si>
    <t>1-02-6-13</t>
  </si>
  <si>
    <t>1-02-6-13-01</t>
  </si>
  <si>
    <t>APORTE DE LAS CAJAS DE COMPENSACION FAMILIAR</t>
  </si>
  <si>
    <t>1-02-6-13-01-01</t>
  </si>
  <si>
    <t>Aportes CCF Artículo 217 Ley 100 de 1993 CSF</t>
  </si>
  <si>
    <t>1-02-6-13-01-02</t>
  </si>
  <si>
    <t>Aportes CCF Artículo 217 Ley 100 de 1993 SSF</t>
  </si>
  <si>
    <t>1-02-6-13-01-03</t>
  </si>
  <si>
    <t>Aportes CCF Balance</t>
  </si>
  <si>
    <t>1-02-6-13-01-04</t>
  </si>
  <si>
    <t>Otros Aportes CCF</t>
  </si>
  <si>
    <t>1-02-6-13-02</t>
  </si>
  <si>
    <t>APORTES DE LA NACION PARA EL ASEGURAMIENTO EN SALUD</t>
  </si>
  <si>
    <t>1-02-6-13-02-01</t>
  </si>
  <si>
    <t>Aportes de la Nación para el Aseguramiento en Salud Cierre (fuente 10)</t>
  </si>
  <si>
    <t>1-02-6-13-02-02</t>
  </si>
  <si>
    <t>Imporenta</t>
  </si>
  <si>
    <t>1-02-6-13-02-03</t>
  </si>
  <si>
    <t>Aportes de la Nación para el Aseguramiento en Salud Cierre (fuente 11)</t>
  </si>
  <si>
    <t>1-02-6-13-02-04</t>
  </si>
  <si>
    <t>Aportes de la Nación para el Aseguramiento en Salud Cierre (fuente 13)</t>
  </si>
  <si>
    <t>1-02-6-13-02-05</t>
  </si>
  <si>
    <t>Aportes de la Nación para el Aseguramiento en Salud Cierre / Crédito BIRF</t>
  </si>
  <si>
    <t>1-02-6-13-02-06</t>
  </si>
  <si>
    <t>Aportes de la Nación para el Aseguramiento en Salud Cierre / Crédito BID</t>
  </si>
  <si>
    <t>1-02-6-13-02-07</t>
  </si>
  <si>
    <t>Aportes de la Nación Fuente 11 / Mejoramiento de la Red de Urgencias- CSF - para la población Migrante</t>
  </si>
  <si>
    <t>1-02-6-13-03</t>
  </si>
  <si>
    <t>COMPENSACIÓN REGALÍAS PARA EL REGIMEN SUBSIDIADO</t>
  </si>
  <si>
    <t>1-02-6-13-04</t>
  </si>
  <si>
    <t>RECURSOS DEL SISTEMA GENERAL DE PARTICIPACIONES QUE FINANCIAN FONSAET</t>
  </si>
  <si>
    <t>1-02-6-13-05</t>
  </si>
  <si>
    <t>SISTEMA GENERAL DE PARTICIPACIONES REGIMEN SUBSIDIADO</t>
  </si>
  <si>
    <t>1-02-6-13-06</t>
  </si>
  <si>
    <t>RECURSOS PROVENIENTES DE COLJUEGOS PARA RÉGIMEN SUBSIDIADO EN SALUD</t>
  </si>
  <si>
    <t>1-02-6-13-07</t>
  </si>
  <si>
    <t>RECURSOS FONPET</t>
  </si>
  <si>
    <t>1-02-6-13-07-01</t>
  </si>
  <si>
    <t>Recursos LOTTO en Línea-FONPET</t>
  </si>
  <si>
    <t>1-02-6-13-07-02</t>
  </si>
  <si>
    <t>Otros Recursos FONPET Diferentes a LOTTO en Línea</t>
  </si>
  <si>
    <t>1-02-6-13-09</t>
  </si>
  <si>
    <t>RECURSOS DEL IMPUESTO SOBRE LA RENTA PARA LA EQUIDAD - CREE</t>
  </si>
  <si>
    <t>1-02-6-13-10</t>
  </si>
  <si>
    <t>PRIMA FONSAT Y CONTRIBUCIÓN SOAT</t>
  </si>
  <si>
    <t>1-02-6-13-10-01</t>
  </si>
  <si>
    <t>% Prima FONSAT Decreto Ley 1335 de 2009</t>
  </si>
  <si>
    <t>1-02-6-13-10-02</t>
  </si>
  <si>
    <t>Contribución Seguro Obligatorio de Accidentes de Tránsito - SOAT- Decreto Ley 1335 de 2009</t>
  </si>
  <si>
    <t>1-02-6-13-10-03</t>
  </si>
  <si>
    <t>Excedentes de FONSAT Y SOAT vigencias anteriores</t>
  </si>
  <si>
    <t>1-02-6-13-11</t>
  </si>
  <si>
    <t>RECURSOS DEL IMPUESTO SOCIAL A LAS ARMAS, MUNICIONES Y EXPLOSIVOS</t>
  </si>
  <si>
    <t>1-02-6-13-11-01</t>
  </si>
  <si>
    <t>Impuesto Social a las Municiones y Explosivos</t>
  </si>
  <si>
    <t>1-02-6-13-11-02</t>
  </si>
  <si>
    <t>Excedentes de Impuesto Social a las Municiones y Explosivos</t>
  </si>
  <si>
    <t>1-02-6-13-11-03</t>
  </si>
  <si>
    <t>Impuesto Social a las Armas</t>
  </si>
  <si>
    <t>1-02-6-13-12</t>
  </si>
  <si>
    <t>UNIDAD DE PAGO POR CAPITACIÓN POBLACIÓN PRIVADA DE LA LIBERTAD AFILIADA AL RÉGIMEN SUBSIDIADO DE SALUD</t>
  </si>
  <si>
    <t>1-02-6-13-13</t>
  </si>
  <si>
    <t>RECURSOS DE MULTAS Y SANCCIONES</t>
  </si>
  <si>
    <t>1-02-6-13-13-01</t>
  </si>
  <si>
    <t>1-02-6-13-13-02</t>
  </si>
  <si>
    <t>2</t>
  </si>
  <si>
    <t>RECURSOS DE CAPITAL</t>
  </si>
  <si>
    <t>2-05</t>
  </si>
  <si>
    <t>RENDIMIENTOS FINANCIEROS</t>
  </si>
  <si>
    <t>2-05-1</t>
  </si>
  <si>
    <t>RECURSOS DE LA ENTIDAD</t>
  </si>
  <si>
    <t>2-05-1-02</t>
  </si>
  <si>
    <t>DEPÓSITOS</t>
  </si>
  <si>
    <t>2-05-1-02-01</t>
  </si>
  <si>
    <t>Rendimientos Cuentas de Recaudo EPS -CSF-</t>
  </si>
  <si>
    <t>2-05-1-02-02</t>
  </si>
  <si>
    <t>Rendimientos Cuentas de Recaudo EPS -SSF-</t>
  </si>
  <si>
    <t>2-05-1-02-03</t>
  </si>
  <si>
    <t>Rendimientos Cuentas de Ahorros ADRES URA</t>
  </si>
  <si>
    <t>2-05-1-02-04</t>
  </si>
  <si>
    <t>Rendimientos Cuentas de Corrientes ADRES URA</t>
  </si>
  <si>
    <t>2-05-1-02-05</t>
  </si>
  <si>
    <t>Otros Rendimientos Financieros</t>
  </si>
  <si>
    <t>2-05-1-03</t>
  </si>
  <si>
    <t>VALORES DISTINTOS A ACCIONES</t>
  </si>
  <si>
    <t>2-05-1-03-01</t>
  </si>
  <si>
    <t>Rendimientos Sobre Títulos del Portafolio de Inversiones</t>
  </si>
  <si>
    <t>2-05-2</t>
  </si>
  <si>
    <t>INTERESES POR PRÉSTAMOS</t>
  </si>
  <si>
    <t>2-05-2-01</t>
  </si>
  <si>
    <t>Intereses Operaciones Compra de Cartera</t>
  </si>
  <si>
    <t>2-05-3</t>
  </si>
  <si>
    <t>RENDIMIENTOS RECURSOS DE TERCEROS</t>
  </si>
  <si>
    <t>2-05-3-01</t>
  </si>
  <si>
    <t>Rendimientos Sobre Recursos Entregados en Administración</t>
  </si>
  <si>
    <t>2-08</t>
  </si>
  <si>
    <t>TRANSFERENCIAS DE CAPITAL</t>
  </si>
  <si>
    <t>2-08-2</t>
  </si>
  <si>
    <t>TRANSFERENCIAS DE CAPITAL PASIVO/NACION PARA LA ATENCION DE PASIVOS</t>
  </si>
  <si>
    <t>2-08-2-01</t>
  </si>
  <si>
    <t>Recursos para el Reconocimiento de lo Establecido en el Parágrafo 3 del art.237 de la Ley 1955 de 2019</t>
  </si>
  <si>
    <t>2-08-2-02</t>
  </si>
  <si>
    <t>Recursos para la Financiación de Obligaciones del Art.245 de la Ley 1955 de 2019</t>
  </si>
  <si>
    <t>2-08-2-03</t>
  </si>
  <si>
    <t>Recursos Para la Financiación de Obligaciones del Art.237 de la Ley 1955 de 2019</t>
  </si>
  <si>
    <t>2-09</t>
  </si>
  <si>
    <t>RECUPERACIÓN DE CARTERA - PRÉSTAMOS</t>
  </si>
  <si>
    <t>2-09-1</t>
  </si>
  <si>
    <t>DE ENTIDADES DEL NIVEL TERRITORIAL</t>
  </si>
  <si>
    <t>2-09-1-01</t>
  </si>
  <si>
    <t>Restitución Operación Fosyga RS Ley 1608 de 2013</t>
  </si>
  <si>
    <t>2-09-4</t>
  </si>
  <si>
    <t>DE OTRAS EMPRESAS</t>
  </si>
  <si>
    <t>2-09-4-01</t>
  </si>
  <si>
    <t>Amortización Operaciones de Compra de Cartera</t>
  </si>
  <si>
    <t>2-09-4-02</t>
  </si>
  <si>
    <t>Recuperación Operaciones de Fortalecimiento Financiero y Patrimonial a Entidades del Sector Salud</t>
  </si>
  <si>
    <t>2-12</t>
  </si>
  <si>
    <t>RECURSOS DE TERCEROS</t>
  </si>
  <si>
    <t>2-12-2</t>
  </si>
  <si>
    <t>EN ADMINISTRACIÓN</t>
  </si>
  <si>
    <t>2-12-2-01</t>
  </si>
  <si>
    <t>Excedentes -Servicios Prestados a la Población Pobre y los Servicios No POS Entidades Territoriales. (Núm., 2 art. 3 Ley 1608 de 2013)</t>
  </si>
  <si>
    <t>2-12-2-02</t>
  </si>
  <si>
    <t>Recursos SGP Propósito General Libre Inversión</t>
  </si>
  <si>
    <t>2-12-2-03</t>
  </si>
  <si>
    <t>Excedentes Recursos FAEP para el Reconocimiento de Deuda por Contratos del Régimen Subsidiado Realizados hasta marzo 31 de 2011.</t>
  </si>
  <si>
    <t>2-12-2-04</t>
  </si>
  <si>
    <t>Excedentes recursos de LOTTO en línea -FONPET Para Reconocimiento de Deuda por Contratos del Régimen Subsidiado Realizados hasta marzo 31 de 2011</t>
  </si>
  <si>
    <t>2-12-2-05</t>
  </si>
  <si>
    <t>Excedentes Financieros- Recursos articulo 75 Ley 1769 de 2015</t>
  </si>
  <si>
    <t>2-12-2-06</t>
  </si>
  <si>
    <t>Regalías – artículo 5 Ley 1797 de 2016</t>
  </si>
  <si>
    <t>2-12-2-07</t>
  </si>
  <si>
    <t>2-12-2-08</t>
  </si>
  <si>
    <t>Saneamiento Aportes Patronales SGP- 2012-2016</t>
  </si>
  <si>
    <t>2-12-2-09</t>
  </si>
  <si>
    <t>Otros Ingresos Diversos</t>
  </si>
  <si>
    <t>2-13</t>
  </si>
  <si>
    <t>REINTEGROS</t>
  </si>
  <si>
    <t>2-13-1</t>
  </si>
  <si>
    <t>UPC Proceso de Compensación Vigencias Anteriores</t>
  </si>
  <si>
    <t>2-13-2</t>
  </si>
  <si>
    <t>Licencias de Maternidad y Paternidad Vigencias Anteriores</t>
  </si>
  <si>
    <t>2-13-3</t>
  </si>
  <si>
    <t>UPC Régimen Subsidiado Vigencias Anteriores</t>
  </si>
  <si>
    <t>2-13-4</t>
  </si>
  <si>
    <t>Recobros Vigencias Anteriores</t>
  </si>
  <si>
    <t>2-13-5</t>
  </si>
  <si>
    <t>Reclamaciones Vigencias Anteriores</t>
  </si>
  <si>
    <t>2-13-6</t>
  </si>
  <si>
    <t>Procesos de Repetición</t>
  </si>
  <si>
    <t>2-13-7</t>
  </si>
  <si>
    <t>Reintegro por Contratos Vigencias Anteriores</t>
  </si>
  <si>
    <t>2-13-8</t>
  </si>
  <si>
    <t>Otros Reintegros / Recuperaciones</t>
  </si>
  <si>
    <t>Ingresos Desde 01/03/2022 hasta 31/03/2022</t>
  </si>
  <si>
    <t>Ingresos Acumulados Desde 01/01/2022 hasta 31/03/2022</t>
  </si>
  <si>
    <t>APROPIACIÓN DEFINITIVA</t>
  </si>
  <si>
    <t>EJECUCION PRESUPUESTAL
 DESDE  01/03/2022 HASTA 31/03/2022</t>
  </si>
  <si>
    <t>EJECUCION PRESUPUESTAL ACUMULADA DESDE 01/01/2022 HASTA 31/03/2022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</si>
</sst>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7" formatCode="&quot;$&quot;\ #,##0.00;\-&quot;$&quot;\ #,##0.00"/>
    <numFmt numFmtId="42" formatCode="_-&quot;$&quot;\ * #,##0_-;\-&quot;$&quot;\ * #,##0_-;_-&quot;$&quot;\ * &quot;-&quot;_-;_-@_-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_ * #,##0.00_ ;_ * \-#,##0.00_ ;_ * &quot;-&quot;??_ ;_ @_ "/>
    <numFmt numFmtId="165" formatCode="0.0000E+00"/>
    <numFmt numFmtId="166" formatCode="#,##0.00_ ;\-#,##0.00\ 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sz val="10"/>
      <name val="Calibri   "/>
    </font>
    <font>
      <b/>
      <sz val="10"/>
      <name val="Calibri   "/>
    </font>
    <font>
      <sz val="10"/>
      <color theme="1"/>
      <name val="Calibri   "/>
    </font>
    <font>
      <b/>
      <sz val="10"/>
      <color theme="0"/>
      <name val="Calibri   "/>
    </font>
    <font>
      <i/>
      <sz val="10"/>
      <color theme="1"/>
      <name val="Calibri   "/>
    </font>
    <font>
      <b/>
      <sz val="11"/>
      <color theme="0"/>
      <name val="Calibri"/>
      <family val="2"/>
      <scheme val="minor"/>
    </font>
    <font>
      <sz val="12"/>
      <name val="Arial"/>
      <family val="2"/>
    </font>
    <font>
      <b/>
      <sz val="10"/>
      <color theme="3" tint="-0.499984740745262"/>
      <name val="Calibri   "/>
    </font>
    <font>
      <b/>
      <sz val="12"/>
      <name val="Calibri  "/>
    </font>
    <font>
      <sz val="12"/>
      <name val="Calibri  "/>
    </font>
    <font>
      <sz val="12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132D4D"/>
      <name val="Calibri   "/>
    </font>
    <font>
      <b/>
      <sz val="12"/>
      <color theme="0"/>
      <name val="Calibri   "/>
    </font>
  </fonts>
  <fills count="11">
    <fill>
      <patternFill patternType="none"/>
    </fill>
    <fill>
      <patternFill patternType="gray125"/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9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0" fontId="14" fillId="0" borderId="0"/>
    <xf numFmtId="44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01">
    <xf numFmtId="0" fontId="0" fillId="0" borderId="0" xfId="0"/>
    <xf numFmtId="0" fontId="3" fillId="0" borderId="0" xfId="1" applyFont="1" applyFill="1" applyAlignment="1">
      <alignment vertical="center"/>
    </xf>
    <xf numFmtId="0" fontId="3" fillId="0" borderId="0" xfId="1" applyFont="1" applyAlignment="1">
      <alignment horizontal="center" vertical="center"/>
    </xf>
    <xf numFmtId="0" fontId="4" fillId="0" borderId="0" xfId="0" applyFont="1" applyFill="1"/>
    <xf numFmtId="0" fontId="7" fillId="0" borderId="0" xfId="1" applyFont="1" applyFill="1" applyAlignment="1">
      <alignment vertical="center"/>
    </xf>
    <xf numFmtId="0" fontId="6" fillId="0" borderId="0" xfId="1" applyFont="1" applyFill="1" applyAlignment="1">
      <alignment vertical="center"/>
    </xf>
    <xf numFmtId="0" fontId="4" fillId="0" borderId="0" xfId="0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8" fillId="0" borderId="0" xfId="1" applyFont="1" applyFill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4" fontId="9" fillId="2" borderId="3" xfId="2" applyNumberFormat="1" applyFont="1" applyFill="1" applyBorder="1" applyAlignment="1">
      <alignment horizontal="center" vertical="center" wrapText="1"/>
    </xf>
    <xf numFmtId="0" fontId="8" fillId="0" borderId="0" xfId="2" applyNumberFormat="1" applyFont="1" applyFill="1" applyAlignment="1">
      <alignment vertical="center"/>
    </xf>
    <xf numFmtId="4" fontId="9" fillId="2" borderId="6" xfId="2" applyNumberFormat="1" applyFont="1" applyFill="1" applyBorder="1" applyAlignment="1">
      <alignment vertical="center" wrapText="1"/>
    </xf>
    <xf numFmtId="0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0" fontId="10" fillId="0" borderId="0" xfId="0" applyFont="1" applyFill="1"/>
    <xf numFmtId="0" fontId="11" fillId="0" borderId="0" xfId="0" applyFont="1" applyFill="1"/>
    <xf numFmtId="165" fontId="10" fillId="0" borderId="0" xfId="0" applyNumberFormat="1" applyFont="1" applyFill="1"/>
    <xf numFmtId="0" fontId="10" fillId="0" borderId="0" xfId="0" applyFont="1" applyAlignment="1">
      <alignment vertical="center"/>
    </xf>
    <xf numFmtId="4" fontId="10" fillId="0" borderId="0" xfId="0" applyNumberFormat="1" applyFont="1" applyAlignment="1">
      <alignment vertical="center"/>
    </xf>
    <xf numFmtId="0" fontId="9" fillId="2" borderId="4" xfId="2" applyNumberFormat="1" applyFont="1" applyFill="1" applyBorder="1" applyAlignment="1">
      <alignment horizontal="center" vertical="center" wrapText="1"/>
    </xf>
    <xf numFmtId="0" fontId="12" fillId="0" borderId="0" xfId="0" applyFont="1" applyFill="1"/>
    <xf numFmtId="4" fontId="7" fillId="0" borderId="0" xfId="1" applyNumberFormat="1" applyFont="1" applyFill="1" applyAlignment="1">
      <alignment vertical="center"/>
    </xf>
    <xf numFmtId="49" fontId="13" fillId="3" borderId="7" xfId="0" applyNumberFormat="1" applyFont="1" applyFill="1" applyBorder="1"/>
    <xf numFmtId="4" fontId="13" fillId="3" borderId="7" xfId="0" applyNumberFormat="1" applyFont="1" applyFill="1" applyBorder="1"/>
    <xf numFmtId="0" fontId="5" fillId="8" borderId="7" xfId="0" applyFont="1" applyFill="1" applyBorder="1"/>
    <xf numFmtId="4" fontId="5" fillId="8" borderId="7" xfId="0" applyNumberFormat="1" applyFont="1" applyFill="1" applyBorder="1"/>
    <xf numFmtId="0" fontId="0" fillId="5" borderId="7" xfId="0" applyFill="1" applyBorder="1"/>
    <xf numFmtId="4" fontId="0" fillId="5" borderId="7" xfId="0" applyNumberFormat="1" applyFill="1" applyBorder="1"/>
    <xf numFmtId="49" fontId="0" fillId="9" borderId="7" xfId="0" applyNumberFormat="1" applyFill="1" applyBorder="1"/>
    <xf numFmtId="4" fontId="0" fillId="9" borderId="7" xfId="0" applyNumberFormat="1" applyFill="1" applyBorder="1"/>
    <xf numFmtId="49" fontId="0" fillId="7" borderId="7" xfId="0" applyNumberFormat="1" applyFill="1" applyBorder="1"/>
    <xf numFmtId="4" fontId="0" fillId="7" borderId="7" xfId="0" applyNumberFormat="1" applyFill="1" applyBorder="1"/>
    <xf numFmtId="49" fontId="0" fillId="0" borderId="7" xfId="0" applyNumberFormat="1" applyBorder="1"/>
    <xf numFmtId="4" fontId="0" fillId="0" borderId="7" xfId="0" applyNumberFormat="1" applyBorder="1"/>
    <xf numFmtId="49" fontId="13" fillId="4" borderId="7" xfId="0" applyNumberFormat="1" applyFont="1" applyFill="1" applyBorder="1"/>
    <xf numFmtId="4" fontId="13" fillId="4" borderId="7" xfId="0" applyNumberFormat="1" applyFont="1" applyFill="1" applyBorder="1"/>
    <xf numFmtId="4" fontId="13" fillId="3" borderId="7" xfId="0" applyNumberFormat="1" applyFont="1" applyFill="1" applyBorder="1"/>
    <xf numFmtId="4" fontId="5" fillId="8" borderId="7" xfId="0" applyNumberFormat="1" applyFont="1" applyFill="1" applyBorder="1"/>
    <xf numFmtId="4" fontId="0" fillId="5" borderId="7" xfId="0" applyNumberFormat="1" applyFill="1" applyBorder="1"/>
    <xf numFmtId="4" fontId="0" fillId="9" borderId="7" xfId="0" applyNumberFormat="1" applyFill="1" applyBorder="1"/>
    <xf numFmtId="4" fontId="0" fillId="7" borderId="7" xfId="0" applyNumberFormat="1" applyFill="1" applyBorder="1"/>
    <xf numFmtId="4" fontId="0" fillId="0" borderId="7" xfId="0" applyNumberFormat="1" applyBorder="1"/>
    <xf numFmtId="4" fontId="13" fillId="4" borderId="7" xfId="0" applyNumberFormat="1" applyFont="1" applyFill="1" applyBorder="1"/>
    <xf numFmtId="2" fontId="7" fillId="0" borderId="0" xfId="1" applyNumberFormat="1" applyFont="1" applyFill="1" applyAlignment="1">
      <alignment vertical="center" wrapText="1"/>
    </xf>
    <xf numFmtId="2" fontId="3" fillId="0" borderId="0" xfId="1" applyNumberFormat="1" applyFont="1" applyAlignment="1">
      <alignment horizontal="center" vertical="center" wrapText="1"/>
    </xf>
    <xf numFmtId="2" fontId="9" fillId="2" borderId="2" xfId="2" applyNumberFormat="1" applyFont="1" applyFill="1" applyBorder="1" applyAlignment="1">
      <alignment horizontal="center"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8" fillId="0" borderId="0" xfId="1" applyNumberFormat="1" applyFont="1" applyAlignment="1">
      <alignment vertical="center" wrapText="1"/>
    </xf>
    <xf numFmtId="2" fontId="13" fillId="3" borderId="7" xfId="0" applyNumberFormat="1" applyFont="1" applyFill="1" applyBorder="1" applyAlignment="1">
      <alignment wrapText="1"/>
    </xf>
    <xf numFmtId="2" fontId="13" fillId="4" borderId="7" xfId="0" applyNumberFormat="1" applyFont="1" applyFill="1" applyBorder="1" applyAlignment="1">
      <alignment wrapText="1"/>
    </xf>
    <xf numFmtId="2" fontId="5" fillId="8" borderId="7" xfId="0" applyNumberFormat="1" applyFont="1" applyFill="1" applyBorder="1" applyAlignment="1">
      <alignment wrapText="1"/>
    </xf>
    <xf numFmtId="2" fontId="0" fillId="5" borderId="7" xfId="0" applyNumberFormat="1" applyFill="1" applyBorder="1" applyAlignment="1">
      <alignment wrapText="1"/>
    </xf>
    <xf numFmtId="2" fontId="0" fillId="9" borderId="7" xfId="0" applyNumberFormat="1" applyFill="1" applyBorder="1" applyAlignment="1">
      <alignment wrapText="1"/>
    </xf>
    <xf numFmtId="2" fontId="0" fillId="7" borderId="7" xfId="0" applyNumberFormat="1" applyFill="1" applyBorder="1" applyAlignment="1">
      <alignment wrapText="1"/>
    </xf>
    <xf numFmtId="2" fontId="0" fillId="0" borderId="7" xfId="0" applyNumberFormat="1" applyBorder="1" applyAlignment="1">
      <alignment wrapText="1"/>
    </xf>
    <xf numFmtId="2" fontId="10" fillId="0" borderId="0" xfId="0" applyNumberFormat="1" applyFont="1" applyAlignment="1">
      <alignment vertical="center" wrapText="1"/>
    </xf>
    <xf numFmtId="2" fontId="4" fillId="0" borderId="0" xfId="0" applyNumberFormat="1" applyFont="1" applyAlignment="1">
      <alignment vertical="center" wrapText="1"/>
    </xf>
    <xf numFmtId="0" fontId="9" fillId="2" borderId="13" xfId="2" applyNumberFormat="1" applyFont="1" applyFill="1" applyBorder="1" applyAlignment="1">
      <alignment vertical="center" wrapText="1"/>
    </xf>
    <xf numFmtId="0" fontId="9" fillId="2" borderId="9" xfId="2" applyNumberFormat="1" applyFont="1" applyFill="1" applyBorder="1" applyAlignment="1">
      <alignment horizontal="center" vertical="center" wrapText="1"/>
    </xf>
    <xf numFmtId="0" fontId="9" fillId="2" borderId="14" xfId="2" applyNumberFormat="1" applyFont="1" applyFill="1" applyBorder="1" applyAlignment="1">
      <alignment horizontal="center" vertical="center" wrapText="1"/>
    </xf>
    <xf numFmtId="0" fontId="9" fillId="2" borderId="15" xfId="2" applyNumberFormat="1" applyFont="1" applyFill="1" applyBorder="1" applyAlignment="1">
      <alignment horizontal="center" vertical="center" wrapText="1"/>
    </xf>
    <xf numFmtId="0" fontId="9" fillId="2" borderId="16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7" xfId="2" applyNumberFormat="1" applyFont="1" applyFill="1" applyBorder="1" applyAlignment="1">
      <alignment vertical="center" wrapText="1"/>
    </xf>
    <xf numFmtId="4" fontId="11" fillId="6" borderId="7" xfId="0" applyNumberFormat="1" applyFont="1" applyFill="1" applyBorder="1" applyAlignment="1">
      <alignment vertical="center"/>
    </xf>
    <xf numFmtId="4" fontId="15" fillId="6" borderId="7" xfId="0" applyNumberFormat="1" applyFont="1" applyFill="1" applyBorder="1" applyAlignment="1">
      <alignment vertical="center"/>
    </xf>
    <xf numFmtId="4" fontId="11" fillId="6" borderId="7" xfId="0" applyNumberFormat="1" applyFont="1" applyFill="1" applyBorder="1" applyAlignment="1">
      <alignment vertical="center" wrapText="1"/>
    </xf>
    <xf numFmtId="4" fontId="10" fillId="0" borderId="0" xfId="0" applyNumberFormat="1" applyFont="1" applyFill="1"/>
    <xf numFmtId="4" fontId="3" fillId="0" borderId="0" xfId="1" applyNumberFormat="1" applyFont="1" applyAlignment="1">
      <alignment horizontal="center" vertical="center"/>
    </xf>
    <xf numFmtId="0" fontId="6" fillId="0" borderId="0" xfId="1" applyFont="1" applyAlignment="1">
      <alignment vertical="center"/>
    </xf>
    <xf numFmtId="0" fontId="7" fillId="0" borderId="0" xfId="1" applyFont="1" applyAlignment="1">
      <alignment vertical="center" wrapText="1"/>
    </xf>
    <xf numFmtId="4" fontId="7" fillId="0" borderId="0" xfId="1" applyNumberFormat="1" applyFont="1" applyAlignment="1">
      <alignment vertical="center"/>
    </xf>
    <xf numFmtId="0" fontId="7" fillId="0" borderId="0" xfId="1" applyFont="1" applyAlignment="1">
      <alignment vertical="center"/>
    </xf>
    <xf numFmtId="10" fontId="7" fillId="0" borderId="0" xfId="38" applyNumberFormat="1" applyFont="1" applyFill="1" applyAlignment="1">
      <alignment vertical="center"/>
    </xf>
    <xf numFmtId="2" fontId="16" fillId="2" borderId="1" xfId="1" applyNumberFormat="1" applyFont="1" applyFill="1" applyBorder="1" applyAlignment="1">
      <alignment horizontal="center" vertical="center" wrapText="1"/>
    </xf>
    <xf numFmtId="2" fontId="16" fillId="2" borderId="3" xfId="1" applyNumberFormat="1" applyFont="1" applyFill="1" applyBorder="1" applyAlignment="1">
      <alignment horizontal="center" vertical="center" wrapText="1"/>
    </xf>
    <xf numFmtId="0" fontId="16" fillId="2" borderId="3" xfId="2" applyNumberFormat="1" applyFont="1" applyFill="1" applyBorder="1" applyAlignment="1">
      <alignment horizontal="center" vertical="center" wrapText="1"/>
    </xf>
    <xf numFmtId="0" fontId="17" fillId="0" borderId="0" xfId="1" applyFont="1" applyAlignment="1">
      <alignment horizontal="center" vertical="center"/>
    </xf>
    <xf numFmtId="0" fontId="13" fillId="3" borderId="7" xfId="0" applyFont="1" applyFill="1" applyBorder="1"/>
    <xf numFmtId="0" fontId="18" fillId="0" borderId="0" xfId="0" applyFont="1"/>
    <xf numFmtId="0" fontId="19" fillId="0" borderId="0" xfId="0" applyFont="1"/>
    <xf numFmtId="0" fontId="0" fillId="9" borderId="7" xfId="0" applyFill="1" applyBorder="1"/>
    <xf numFmtId="49" fontId="0" fillId="10" borderId="7" xfId="0" applyNumberFormat="1" applyFill="1" applyBorder="1"/>
    <xf numFmtId="0" fontId="0" fillId="10" borderId="7" xfId="0" applyFill="1" applyBorder="1"/>
    <xf numFmtId="4" fontId="0" fillId="10" borderId="7" xfId="0" applyNumberFormat="1" applyFill="1" applyBorder="1"/>
    <xf numFmtId="0" fontId="0" fillId="0" borderId="7" xfId="0" applyBorder="1"/>
    <xf numFmtId="0" fontId="13" fillId="4" borderId="7" xfId="0" applyFont="1" applyFill="1" applyBorder="1"/>
    <xf numFmtId="0" fontId="20" fillId="0" borderId="0" xfId="0" applyFont="1"/>
    <xf numFmtId="0" fontId="19" fillId="0" borderId="0" xfId="0" applyFont="1" applyAlignment="1">
      <alignment wrapText="1"/>
    </xf>
    <xf numFmtId="0" fontId="21" fillId="6" borderId="7" xfId="0" applyFont="1" applyFill="1" applyBorder="1"/>
    <xf numFmtId="0" fontId="22" fillId="6" borderId="7" xfId="0" applyFont="1" applyFill="1" applyBorder="1"/>
    <xf numFmtId="166" fontId="22" fillId="6" borderId="7" xfId="0" applyNumberFormat="1" applyFont="1" applyFill="1" applyBorder="1"/>
    <xf numFmtId="7" fontId="19" fillId="0" borderId="0" xfId="37" applyNumberFormat="1" applyFont="1"/>
    <xf numFmtId="0" fontId="9" fillId="2" borderId="10" xfId="2" applyNumberFormat="1" applyFont="1" applyFill="1" applyBorder="1" applyAlignment="1">
      <alignment horizontal="center" vertical="center" wrapText="1"/>
    </xf>
    <xf numFmtId="0" fontId="9" fillId="2" borderId="8" xfId="2" applyNumberFormat="1" applyFont="1" applyFill="1" applyBorder="1" applyAlignment="1">
      <alignment horizontal="center" vertical="center" wrapText="1"/>
    </xf>
    <xf numFmtId="0" fontId="9" fillId="2" borderId="12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 wrapText="1"/>
    </xf>
    <xf numFmtId="0" fontId="9" fillId="2" borderId="11" xfId="2" applyNumberFormat="1" applyFont="1" applyFill="1" applyBorder="1" applyAlignment="1">
      <alignment horizontal="center" vertical="center"/>
    </xf>
    <xf numFmtId="0" fontId="9" fillId="2" borderId="8" xfId="2" applyNumberFormat="1" applyFont="1" applyFill="1" applyBorder="1" applyAlignment="1">
      <alignment horizontal="center" vertical="center"/>
    </xf>
    <xf numFmtId="0" fontId="9" fillId="2" borderId="12" xfId="2" applyNumberFormat="1" applyFont="1" applyFill="1" applyBorder="1" applyAlignment="1">
      <alignment horizontal="center" vertical="center"/>
    </xf>
  </cellXfs>
  <cellStyles count="39">
    <cellStyle name="Millares [0] 2" xfId="5" xr:uid="{3D25DF54-F706-4B12-8C26-E4965BD0E592}"/>
    <cellStyle name="Millares 10" xfId="26" xr:uid="{58AF6BA4-B124-4F6C-B87E-653FB28771CE}"/>
    <cellStyle name="Millares 11" xfId="27" xr:uid="{69CC4BA8-84EF-47E0-9968-9434F0836988}"/>
    <cellStyle name="Millares 12" xfId="28" xr:uid="{5E7F3251-8143-4EAE-BC3C-93FE6673B5C5}"/>
    <cellStyle name="Millares 13" xfId="29" xr:uid="{6C270B2C-55E4-4CC2-951C-E1A0769C06B5}"/>
    <cellStyle name="Millares 14" xfId="31" xr:uid="{A2210FA3-7AB8-4688-B998-158159A8BA28}"/>
    <cellStyle name="Millares 15" xfId="34" xr:uid="{11C58EB6-84E7-48EA-867A-1A3E3A1EFB36}"/>
    <cellStyle name="Millares 16" xfId="35" xr:uid="{44C430A0-CF55-426A-B160-6726F94227DF}"/>
    <cellStyle name="Millares 17" xfId="36" xr:uid="{457160E0-5433-4E04-A501-F217428BCBAA}"/>
    <cellStyle name="Millares 2" xfId="10" xr:uid="{37A5C6AE-7017-47D3-B44D-0E43C852B99B}"/>
    <cellStyle name="Millares 3" xfId="12" xr:uid="{C93B0939-4D5C-48D1-9082-B171FFB81083}"/>
    <cellStyle name="Millares 4" xfId="13" xr:uid="{6E45D6C5-AA42-45F5-9B0E-1B727B40FDDA}"/>
    <cellStyle name="Millares 5" xfId="15" xr:uid="{547C84CB-27A1-4F6E-B3E5-81DA423805A8}"/>
    <cellStyle name="Millares 6" xfId="18" xr:uid="{AA3C7D43-AA7C-4927-AFBF-1FC93E9D0869}"/>
    <cellStyle name="Millares 7" xfId="19" xr:uid="{4B6C401B-0601-4032-8949-2A7C1CCAB1C3}"/>
    <cellStyle name="Millares 8" xfId="20" xr:uid="{AF9F61BF-A007-4421-A03A-3192EBC162A4}"/>
    <cellStyle name="Millares 9" xfId="21" xr:uid="{3ED0E042-B80B-4BA6-8A83-46E4BECF9887}"/>
    <cellStyle name="Moneda [0]" xfId="37" builtinId="7"/>
    <cellStyle name="Moneda [0] 2" xfId="8" xr:uid="{CF34B025-41E2-48D9-8737-DF5A19A59968}"/>
    <cellStyle name="Moneda 10" xfId="25" xr:uid="{E0983339-1543-4AAE-91BC-A5E853300D7D}"/>
    <cellStyle name="Moneda 11" xfId="22" xr:uid="{F2C175B5-603D-4040-B91E-6AD0F2EBDAA8}"/>
    <cellStyle name="Moneda 12" xfId="24" xr:uid="{BF59D69A-7CB3-4C25-B724-9FADED925B36}"/>
    <cellStyle name="Moneda 13" xfId="23" xr:uid="{3690665A-607E-427B-84BE-70AC779CF3F7}"/>
    <cellStyle name="Moneda 14" xfId="30" xr:uid="{65B4B37E-7B8F-4B49-8B89-A620871C097D}"/>
    <cellStyle name="Moneda 15" xfId="32" xr:uid="{7C67F261-37C8-44D7-8FFF-88BD07D66893}"/>
    <cellStyle name="Moneda 16" xfId="33" xr:uid="{8E28A7D6-0A1C-4DC6-AA58-74585C46B278}"/>
    <cellStyle name="Moneda 2" xfId="9" xr:uid="{ECCAC3DE-09D8-4458-AE8A-0F1D8409FAA6}"/>
    <cellStyle name="Moneda 3" xfId="11" xr:uid="{DA487247-991F-425E-B147-6C1593EA6A38}"/>
    <cellStyle name="Moneda 4" xfId="7" xr:uid="{E42E9727-BD0F-49FF-9022-C98C34FC4835}"/>
    <cellStyle name="Moneda 5" xfId="6" xr:uid="{07E7B182-F84F-4C7D-A5E0-4C6C4D5DBBA7}"/>
    <cellStyle name="Moneda 6" xfId="17" xr:uid="{1807AFF3-24F9-4D67-8940-4061CA8525CF}"/>
    <cellStyle name="Moneda 7" xfId="16" xr:uid="{EF33E927-8B1E-45BE-A659-70FE45A9EE9C}"/>
    <cellStyle name="Moneda 8" xfId="4" xr:uid="{B49ED85E-1D02-4DE2-AF0D-09A674536D80}"/>
    <cellStyle name="Moneda 9" xfId="14" xr:uid="{4CC463B1-AE99-460E-B0E7-4328AC3201C7}"/>
    <cellStyle name="Normal" xfId="0" builtinId="0"/>
    <cellStyle name="Normal 10 2" xfId="1" xr:uid="{61C72EBC-CD93-4FF3-B3CA-E42100D6E128}"/>
    <cellStyle name="Normal 2" xfId="3" xr:uid="{C878169B-6ED5-4EFE-92C8-F67EEA5E4D14}"/>
    <cellStyle name="Normal_Copia de EJECUCIÓN PRESUPUESTAL DEL MES DE JULUIO 2009 12-08-09 2" xfId="2" xr:uid="{65945197-3C82-4688-89E4-02B89B46DAAB}"/>
    <cellStyle name="Porcentaje" xfId="38" builtinId="5"/>
  </cellStyles>
  <dxfs count="0"/>
  <tableStyles count="0" defaultTableStyle="TableStyleMedium2" defaultPivotStyle="PivotStyleLight16"/>
  <colors>
    <mruColors>
      <color rgb="FFFA9B32"/>
      <color rgb="FFFF0066"/>
      <color rgb="FFFF00FF"/>
      <color rgb="FF132D4D"/>
      <color rgb="FFDDEBF7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4450773</xdr:colOff>
      <xdr:row>0</xdr:row>
      <xdr:rowOff>86553</xdr:rowOff>
    </xdr:from>
    <xdr:to>
      <xdr:col>5</xdr:col>
      <xdr:colOff>485775</xdr:colOff>
      <xdr:row>4</xdr:row>
      <xdr:rowOff>176893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9270EAC0-914B-47CB-9FCE-EE98956E942B}"/>
            </a:ext>
          </a:extLst>
        </xdr:cNvPr>
        <xdr:cNvSpPr txBox="1"/>
      </xdr:nvSpPr>
      <xdr:spPr>
        <a:xfrm>
          <a:off x="6184323" y="86553"/>
          <a:ext cx="9779577" cy="957115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MARZO 2022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2589093</xdr:colOff>
      <xdr:row>5</xdr:row>
      <xdr:rowOff>55871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42DB5E5-506D-47D7-AD9D-9EA4B8320E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750" y="96693"/>
          <a:ext cx="3909893" cy="102597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1524001</xdr:colOff>
      <xdr:row>1</xdr:row>
      <xdr:rowOff>346691</xdr:rowOff>
    </xdr:from>
    <xdr:to>
      <xdr:col>4</xdr:col>
      <xdr:colOff>1183822</xdr:colOff>
      <xdr:row>4</xdr:row>
      <xdr:rowOff>122464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3D48A976-C337-4BB3-9030-3E814622855D}"/>
            </a:ext>
          </a:extLst>
        </xdr:cNvPr>
        <xdr:cNvSpPr txBox="1"/>
      </xdr:nvSpPr>
      <xdr:spPr>
        <a:xfrm>
          <a:off x="3224894" y="768512"/>
          <a:ext cx="10341428" cy="10412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SALUD- 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INICIAL</a:t>
          </a:r>
          <a:r>
            <a:rPr lang="es-CO" sz="1100" b="1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DE GASTOS MARZO DE 2022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14</xdr:col>
      <xdr:colOff>1074965</xdr:colOff>
      <xdr:row>0</xdr:row>
      <xdr:rowOff>373476</xdr:rowOff>
    </xdr:from>
    <xdr:to>
      <xdr:col>16</xdr:col>
      <xdr:colOff>1903092</xdr:colOff>
      <xdr:row>2</xdr:row>
      <xdr:rowOff>244929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60AB951-44F6-4FFC-81BA-95B013D0DD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765751" y="373476"/>
          <a:ext cx="4039412" cy="715096"/>
        </a:xfrm>
        <a:prstGeom prst="rect">
          <a:avLst/>
        </a:prstGeom>
      </xdr:spPr>
    </xdr:pic>
    <xdr:clientData/>
  </xdr:twoCellAnchor>
  <xdr:twoCellAnchor editAs="oneCell">
    <xdr:from>
      <xdr:col>0</xdr:col>
      <xdr:colOff>13605</xdr:colOff>
      <xdr:row>2</xdr:row>
      <xdr:rowOff>108856</xdr:rowOff>
    </xdr:from>
    <xdr:to>
      <xdr:col>1</xdr:col>
      <xdr:colOff>1233091</xdr:colOff>
      <xdr:row>4</xdr:row>
      <xdr:rowOff>40821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FEE39904-0E10-4127-8C9E-022F3B1C24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5" y="952499"/>
          <a:ext cx="2920379" cy="775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F9BBC-CE46-4E97-9AC9-A9E911062DF4}">
  <sheetPr>
    <tabColor rgb="FFFFFF00"/>
    <pageSetUpPr fitToPage="1"/>
  </sheetPr>
  <dimension ref="A1:J126"/>
  <sheetViews>
    <sheetView view="pageBreakPreview" zoomScale="55" zoomScaleNormal="84" zoomScaleSheetLayoutView="55" workbookViewId="0">
      <pane xSplit="2" ySplit="7" topLeftCell="C8" activePane="bottomRight" state="frozen"/>
      <selection activeCell="L116" sqref="L115:L116"/>
      <selection pane="topRight" activeCell="L116" sqref="L115:L116"/>
      <selection pane="bottomLeft" activeCell="L116" sqref="L115:L116"/>
      <selection pane="bottomRight" activeCell="C134" sqref="C134"/>
    </sheetView>
  </sheetViews>
  <sheetFormatPr baseColWidth="10" defaultRowHeight="15.75"/>
  <cols>
    <col min="1" max="1" width="26" style="81" customWidth="1"/>
    <col min="2" max="2" width="104.140625" style="89" customWidth="1"/>
    <col min="3" max="3" width="34.42578125" style="81" customWidth="1"/>
    <col min="4" max="4" width="32.5703125" style="81" customWidth="1"/>
    <col min="5" max="5" width="35" style="81" customWidth="1"/>
    <col min="6" max="6" width="33.7109375" style="81" customWidth="1"/>
    <col min="7" max="7" width="34.85546875" style="93" customWidth="1"/>
    <col min="8" max="8" width="34.85546875" style="81" customWidth="1"/>
    <col min="9" max="9" width="32.28515625" style="81" customWidth="1"/>
    <col min="10" max="10" width="25" style="81" customWidth="1"/>
    <col min="11" max="16384" width="11.42578125" style="81"/>
  </cols>
  <sheetData>
    <row r="1" spans="1:10" s="73" customFormat="1" ht="21" customHeight="1">
      <c r="A1" s="70"/>
      <c r="B1" s="71"/>
      <c r="C1" s="72"/>
      <c r="D1" s="72"/>
      <c r="E1" s="72"/>
      <c r="F1" s="72"/>
      <c r="G1" s="72"/>
      <c r="H1" s="72"/>
      <c r="I1" s="72"/>
      <c r="J1" s="72"/>
    </row>
    <row r="2" spans="1:10" s="73" customFormat="1">
      <c r="A2" s="70"/>
      <c r="B2" s="71"/>
      <c r="C2" s="72"/>
      <c r="D2" s="72"/>
      <c r="E2" s="72"/>
      <c r="F2" s="72"/>
      <c r="G2" s="72"/>
      <c r="H2" s="72"/>
      <c r="I2" s="72"/>
      <c r="J2" s="72"/>
    </row>
    <row r="3" spans="1:10" s="73" customFormat="1">
      <c r="A3" s="70"/>
      <c r="B3" s="71"/>
      <c r="C3" s="72"/>
      <c r="D3" s="72"/>
      <c r="E3" s="72"/>
      <c r="F3" s="72"/>
      <c r="G3" s="72"/>
      <c r="H3" s="72"/>
      <c r="I3" s="72"/>
      <c r="J3" s="72"/>
    </row>
    <row r="4" spans="1:10" s="73" customFormat="1">
      <c r="A4" s="70"/>
      <c r="B4" s="71"/>
      <c r="C4" s="72"/>
      <c r="D4" s="72"/>
      <c r="E4" s="72"/>
      <c r="F4" s="74"/>
      <c r="G4" s="72"/>
      <c r="H4" s="72"/>
      <c r="I4" s="72"/>
      <c r="J4" s="72"/>
    </row>
    <row r="5" spans="1:10" s="73" customFormat="1">
      <c r="A5" s="70"/>
      <c r="B5" s="71"/>
      <c r="C5" s="72"/>
      <c r="D5" s="72"/>
      <c r="E5" s="72"/>
      <c r="F5" s="74"/>
      <c r="G5" s="72"/>
      <c r="H5" s="72"/>
      <c r="I5" s="72"/>
      <c r="J5" s="72"/>
    </row>
    <row r="6" spans="1:10" s="73" customFormat="1" thickBot="1"/>
    <row r="7" spans="1:10" s="78" customFormat="1" ht="60" customHeight="1">
      <c r="A7" s="75" t="s">
        <v>79</v>
      </c>
      <c r="B7" s="76" t="s">
        <v>78</v>
      </c>
      <c r="C7" s="77" t="s">
        <v>261</v>
      </c>
      <c r="D7" s="77" t="s">
        <v>262</v>
      </c>
      <c r="E7" s="77" t="s">
        <v>263</v>
      </c>
      <c r="F7" s="77" t="s">
        <v>264</v>
      </c>
      <c r="G7" s="77" t="s">
        <v>494</v>
      </c>
      <c r="H7" s="77" t="s">
        <v>495</v>
      </c>
      <c r="I7" s="77" t="s">
        <v>265</v>
      </c>
      <c r="J7" s="77" t="s">
        <v>266</v>
      </c>
    </row>
    <row r="8" spans="1:10" s="80" customFormat="1">
      <c r="A8" s="23" t="s">
        <v>267</v>
      </c>
      <c r="B8" s="79" t="s">
        <v>268</v>
      </c>
      <c r="C8" s="37">
        <v>320968229000</v>
      </c>
      <c r="D8" s="37">
        <v>0</v>
      </c>
      <c r="E8" s="37">
        <v>320968229000</v>
      </c>
      <c r="F8" s="37">
        <v>320968229000</v>
      </c>
      <c r="G8" s="37">
        <v>0</v>
      </c>
      <c r="H8" s="37">
        <v>320968229000</v>
      </c>
      <c r="I8" s="37">
        <v>100</v>
      </c>
      <c r="J8" s="37">
        <f>+H8/$H$126*100</f>
        <v>1.7220983922041959</v>
      </c>
    </row>
    <row r="9" spans="1:10">
      <c r="A9" s="23" t="s">
        <v>269</v>
      </c>
      <c r="B9" s="79" t="s">
        <v>270</v>
      </c>
      <c r="C9" s="37">
        <v>65827891523000</v>
      </c>
      <c r="D9" s="37">
        <v>0</v>
      </c>
      <c r="E9" s="37">
        <v>65827891523000</v>
      </c>
      <c r="F9" s="37">
        <v>11949179144000.1</v>
      </c>
      <c r="G9" s="37">
        <v>5930678061132.2695</v>
      </c>
      <c r="H9" s="37">
        <v>17879857205132.398</v>
      </c>
      <c r="I9" s="37">
        <v>27.16</v>
      </c>
      <c r="J9" s="37">
        <f t="shared" ref="J9:J72" si="0">+H9/$H$126*100</f>
        <v>95.931218618522863</v>
      </c>
    </row>
    <row r="10" spans="1:10">
      <c r="A10" s="25" t="s">
        <v>271</v>
      </c>
      <c r="B10" s="25" t="s">
        <v>72</v>
      </c>
      <c r="C10" s="38">
        <v>24482718137635</v>
      </c>
      <c r="D10" s="38">
        <v>0</v>
      </c>
      <c r="E10" s="38">
        <v>24482728136795</v>
      </c>
      <c r="F10" s="38">
        <v>3961888255883.5</v>
      </c>
      <c r="G10" s="38">
        <v>2087459273335.96</v>
      </c>
      <c r="H10" s="38">
        <v>6049347529219.46</v>
      </c>
      <c r="I10" s="38">
        <v>24.71</v>
      </c>
      <c r="J10" s="38">
        <f t="shared" si="0"/>
        <v>32.45670665414444</v>
      </c>
    </row>
    <row r="11" spans="1:10">
      <c r="A11" s="27" t="s">
        <v>272</v>
      </c>
      <c r="B11" s="27" t="s">
        <v>273</v>
      </c>
      <c r="C11" s="39">
        <v>24482718137635</v>
      </c>
      <c r="D11" s="39">
        <v>0</v>
      </c>
      <c r="E11" s="39">
        <v>24482728136795</v>
      </c>
      <c r="F11" s="39">
        <v>3961888255883.5</v>
      </c>
      <c r="G11" s="39">
        <v>2087459273335.96</v>
      </c>
      <c r="H11" s="39">
        <v>6049347529219.46</v>
      </c>
      <c r="I11" s="39">
        <v>24.71</v>
      </c>
      <c r="J11" s="39">
        <f t="shared" si="0"/>
        <v>32.45670665414444</v>
      </c>
    </row>
    <row r="12" spans="1:10" ht="45" customHeight="1">
      <c r="A12" s="29" t="s">
        <v>274</v>
      </c>
      <c r="B12" s="82" t="s">
        <v>275</v>
      </c>
      <c r="C12" s="40">
        <v>24482718137635</v>
      </c>
      <c r="D12" s="40">
        <v>0</v>
      </c>
      <c r="E12" s="40">
        <v>24482728136795</v>
      </c>
      <c r="F12" s="40">
        <v>3961888255883.5</v>
      </c>
      <c r="G12" s="40">
        <v>2087459273335.96</v>
      </c>
      <c r="H12" s="40">
        <v>6049347529219.46</v>
      </c>
      <c r="I12" s="40">
        <v>24.71</v>
      </c>
      <c r="J12" s="40">
        <f t="shared" si="0"/>
        <v>32.45670665414444</v>
      </c>
    </row>
    <row r="13" spans="1:10">
      <c r="A13" s="83" t="s">
        <v>276</v>
      </c>
      <c r="B13" s="84" t="s">
        <v>277</v>
      </c>
      <c r="C13" s="85">
        <v>23212167653112</v>
      </c>
      <c r="D13" s="85">
        <v>0</v>
      </c>
      <c r="E13" s="85">
        <v>23212167653112</v>
      </c>
      <c r="F13" s="85">
        <v>3788869457546</v>
      </c>
      <c r="G13" s="85">
        <v>1973503588528.1299</v>
      </c>
      <c r="H13" s="85">
        <v>5762373046074.1299</v>
      </c>
      <c r="I13" s="85">
        <v>24.82</v>
      </c>
      <c r="J13" s="85">
        <f t="shared" si="0"/>
        <v>30.916995706528493</v>
      </c>
    </row>
    <row r="14" spans="1:10" s="80" customFormat="1">
      <c r="A14" s="33" t="s">
        <v>278</v>
      </c>
      <c r="B14" s="86" t="s">
        <v>279</v>
      </c>
      <c r="C14" s="42">
        <v>4245695560942</v>
      </c>
      <c r="D14" s="42">
        <v>0</v>
      </c>
      <c r="E14" s="42">
        <v>4245695560942</v>
      </c>
      <c r="F14" s="42">
        <v>1127327045479</v>
      </c>
      <c r="G14" s="42">
        <v>352185242089.13</v>
      </c>
      <c r="H14" s="42">
        <v>1479512287568.1299</v>
      </c>
      <c r="I14" s="42">
        <v>34.85</v>
      </c>
      <c r="J14" s="42">
        <f t="shared" si="0"/>
        <v>7.9380620929538432</v>
      </c>
    </row>
    <row r="15" spans="1:10" s="80" customFormat="1">
      <c r="A15" s="33" t="s">
        <v>280</v>
      </c>
      <c r="B15" s="86" t="s">
        <v>281</v>
      </c>
      <c r="C15" s="42">
        <v>18966472092170</v>
      </c>
      <c r="D15" s="42">
        <v>0</v>
      </c>
      <c r="E15" s="42">
        <v>18966472092170</v>
      </c>
      <c r="F15" s="42">
        <v>2661542412067</v>
      </c>
      <c r="G15" s="42">
        <v>1621318346439</v>
      </c>
      <c r="H15" s="42">
        <v>4282860758506</v>
      </c>
      <c r="I15" s="42">
        <v>22.58</v>
      </c>
      <c r="J15" s="42">
        <f t="shared" si="0"/>
        <v>22.978933613574647</v>
      </c>
    </row>
    <row r="16" spans="1:10">
      <c r="A16" s="83" t="s">
        <v>282</v>
      </c>
      <c r="B16" s="84" t="s">
        <v>283</v>
      </c>
      <c r="C16" s="85">
        <v>969960745591</v>
      </c>
      <c r="D16" s="85">
        <v>0</v>
      </c>
      <c r="E16" s="85">
        <v>969960745591</v>
      </c>
      <c r="F16" s="85">
        <v>138824642589.5</v>
      </c>
      <c r="G16" s="85">
        <v>84324812700.830002</v>
      </c>
      <c r="H16" s="85">
        <v>223149455290.32999</v>
      </c>
      <c r="I16" s="85">
        <v>23.01</v>
      </c>
      <c r="J16" s="85">
        <f t="shared" si="0"/>
        <v>1.1972690237098804</v>
      </c>
    </row>
    <row r="17" spans="1:10">
      <c r="A17" s="33" t="s">
        <v>284</v>
      </c>
      <c r="B17" s="86" t="s">
        <v>285</v>
      </c>
      <c r="C17" s="42">
        <v>546124028666</v>
      </c>
      <c r="D17" s="42">
        <v>0</v>
      </c>
      <c r="E17" s="42">
        <v>546124028666</v>
      </c>
      <c r="F17" s="42">
        <v>85425277073</v>
      </c>
      <c r="G17" s="42">
        <v>46977538987</v>
      </c>
      <c r="H17" s="42">
        <v>132402816060</v>
      </c>
      <c r="I17" s="42">
        <v>24.24</v>
      </c>
      <c r="J17" s="42">
        <f t="shared" si="0"/>
        <v>0.71038394476181599</v>
      </c>
    </row>
    <row r="18" spans="1:10">
      <c r="A18" s="33" t="s">
        <v>286</v>
      </c>
      <c r="B18" s="86" t="s">
        <v>287</v>
      </c>
      <c r="C18" s="42">
        <v>423836716925</v>
      </c>
      <c r="D18" s="42">
        <v>0</v>
      </c>
      <c r="E18" s="42">
        <v>423836716925</v>
      </c>
      <c r="F18" s="42">
        <v>53399365516.5</v>
      </c>
      <c r="G18" s="42">
        <v>37347273713.830002</v>
      </c>
      <c r="H18" s="42">
        <v>90746639230.330002</v>
      </c>
      <c r="I18" s="42">
        <v>21.41</v>
      </c>
      <c r="J18" s="42">
        <f t="shared" si="0"/>
        <v>0.48688507894806465</v>
      </c>
    </row>
    <row r="19" spans="1:10">
      <c r="A19" s="83" t="s">
        <v>288</v>
      </c>
      <c r="B19" s="84" t="s">
        <v>289</v>
      </c>
      <c r="C19" s="85">
        <v>240589738932</v>
      </c>
      <c r="D19" s="85">
        <v>0</v>
      </c>
      <c r="E19" s="85">
        <v>240599738092</v>
      </c>
      <c r="F19" s="85">
        <v>34194155748</v>
      </c>
      <c r="G19" s="85">
        <v>29630872107</v>
      </c>
      <c r="H19" s="85">
        <v>63825027855</v>
      </c>
      <c r="I19" s="85">
        <v>26.53</v>
      </c>
      <c r="J19" s="85">
        <f t="shared" si="0"/>
        <v>0.34244192390606831</v>
      </c>
    </row>
    <row r="20" spans="1:10">
      <c r="A20" s="83" t="s">
        <v>290</v>
      </c>
      <c r="B20" s="84" t="s">
        <v>291</v>
      </c>
      <c r="C20" s="85">
        <v>60000000000</v>
      </c>
      <c r="D20" s="85">
        <v>0</v>
      </c>
      <c r="E20" s="85">
        <v>60000000000</v>
      </c>
      <c r="F20" s="85">
        <v>0</v>
      </c>
      <c r="G20" s="85">
        <v>0</v>
      </c>
      <c r="H20" s="85">
        <v>0</v>
      </c>
      <c r="I20" s="85">
        <v>0</v>
      </c>
      <c r="J20" s="85">
        <f t="shared" si="0"/>
        <v>0</v>
      </c>
    </row>
    <row r="21" spans="1:10">
      <c r="A21" s="25" t="s">
        <v>292</v>
      </c>
      <c r="B21" s="25" t="s">
        <v>293</v>
      </c>
      <c r="C21" s="38">
        <v>78082863804</v>
      </c>
      <c r="D21" s="38">
        <v>0</v>
      </c>
      <c r="E21" s="38">
        <v>78082863804</v>
      </c>
      <c r="F21" s="38">
        <v>3809882558.0300002</v>
      </c>
      <c r="G21" s="38">
        <v>4100774680.3000002</v>
      </c>
      <c r="H21" s="38">
        <v>7910657238.3299999</v>
      </c>
      <c r="I21" s="38">
        <v>10.130000000000001</v>
      </c>
      <c r="J21" s="38">
        <f t="shared" si="0"/>
        <v>4.2443235437506735E-2</v>
      </c>
    </row>
    <row r="22" spans="1:10">
      <c r="A22" s="27" t="s">
        <v>294</v>
      </c>
      <c r="B22" s="27" t="s">
        <v>295</v>
      </c>
      <c r="C22" s="39">
        <v>0</v>
      </c>
      <c r="D22" s="39">
        <v>0</v>
      </c>
      <c r="E22" s="39">
        <v>0</v>
      </c>
      <c r="F22" s="39">
        <v>0</v>
      </c>
      <c r="G22" s="39">
        <v>0</v>
      </c>
      <c r="H22" s="39">
        <v>0</v>
      </c>
      <c r="I22" s="39">
        <v>0</v>
      </c>
      <c r="J22" s="39">
        <f t="shared" si="0"/>
        <v>0</v>
      </c>
    </row>
    <row r="23" spans="1:10">
      <c r="A23" s="29" t="s">
        <v>296</v>
      </c>
      <c r="B23" s="82" t="s">
        <v>297</v>
      </c>
      <c r="C23" s="40">
        <v>0</v>
      </c>
      <c r="D23" s="40">
        <v>0</v>
      </c>
      <c r="E23" s="40">
        <v>0</v>
      </c>
      <c r="F23" s="40">
        <v>0</v>
      </c>
      <c r="G23" s="40">
        <v>0</v>
      </c>
      <c r="H23" s="40">
        <v>0</v>
      </c>
      <c r="I23" s="40">
        <v>0</v>
      </c>
      <c r="J23" s="40">
        <f t="shared" si="0"/>
        <v>0</v>
      </c>
    </row>
    <row r="24" spans="1:10">
      <c r="A24" s="29" t="s">
        <v>298</v>
      </c>
      <c r="B24" s="82" t="s">
        <v>299</v>
      </c>
      <c r="C24" s="40">
        <v>0</v>
      </c>
      <c r="D24" s="40">
        <v>0</v>
      </c>
      <c r="E24" s="40">
        <v>0</v>
      </c>
      <c r="F24" s="40">
        <v>0</v>
      </c>
      <c r="G24" s="40">
        <v>0</v>
      </c>
      <c r="H24" s="40">
        <v>0</v>
      </c>
      <c r="I24" s="40">
        <v>0</v>
      </c>
      <c r="J24" s="40">
        <f t="shared" si="0"/>
        <v>0</v>
      </c>
    </row>
    <row r="25" spans="1:10">
      <c r="A25" s="27" t="s">
        <v>300</v>
      </c>
      <c r="B25" s="27" t="s">
        <v>301</v>
      </c>
      <c r="C25" s="39">
        <v>78082863804</v>
      </c>
      <c r="D25" s="39">
        <v>0</v>
      </c>
      <c r="E25" s="39">
        <v>78082863804</v>
      </c>
      <c r="F25" s="39">
        <v>3809882558.0300002</v>
      </c>
      <c r="G25" s="39">
        <v>4100774680.3000002</v>
      </c>
      <c r="H25" s="39">
        <v>7910657238.3299999</v>
      </c>
      <c r="I25" s="39">
        <v>10.130000000000001</v>
      </c>
      <c r="J25" s="39">
        <f t="shared" si="0"/>
        <v>4.2443235437506735E-2</v>
      </c>
    </row>
    <row r="26" spans="1:10">
      <c r="A26" s="29" t="s">
        <v>302</v>
      </c>
      <c r="B26" s="82" t="s">
        <v>303</v>
      </c>
      <c r="C26" s="40">
        <v>0</v>
      </c>
      <c r="D26" s="40">
        <v>0</v>
      </c>
      <c r="E26" s="40">
        <v>0</v>
      </c>
      <c r="F26" s="40">
        <v>0</v>
      </c>
      <c r="G26" s="40">
        <v>0</v>
      </c>
      <c r="H26" s="40">
        <v>0</v>
      </c>
      <c r="I26" s="40">
        <v>0</v>
      </c>
      <c r="J26" s="40">
        <f t="shared" si="0"/>
        <v>0</v>
      </c>
    </row>
    <row r="27" spans="1:10">
      <c r="A27" s="29" t="s">
        <v>304</v>
      </c>
      <c r="B27" s="82" t="s">
        <v>305</v>
      </c>
      <c r="C27" s="40">
        <v>27400281928</v>
      </c>
      <c r="D27" s="40">
        <v>0</v>
      </c>
      <c r="E27" s="40">
        <v>27400281928</v>
      </c>
      <c r="F27" s="40">
        <v>9448660.5199999996</v>
      </c>
      <c r="G27" s="40">
        <v>0</v>
      </c>
      <c r="H27" s="40">
        <v>9448660.5199999996</v>
      </c>
      <c r="I27" s="40">
        <v>0.03</v>
      </c>
      <c r="J27" s="40">
        <f t="shared" si="0"/>
        <v>5.0695120637548401E-5</v>
      </c>
    </row>
    <row r="28" spans="1:10">
      <c r="A28" s="29" t="s">
        <v>306</v>
      </c>
      <c r="B28" s="82" t="s">
        <v>307</v>
      </c>
      <c r="C28" s="40">
        <v>49307323695</v>
      </c>
      <c r="D28" s="40">
        <v>0</v>
      </c>
      <c r="E28" s="40">
        <v>49307323695</v>
      </c>
      <c r="F28" s="40">
        <v>3645545790</v>
      </c>
      <c r="G28" s="40">
        <v>3766561000</v>
      </c>
      <c r="H28" s="40">
        <v>7412106790</v>
      </c>
      <c r="I28" s="40">
        <v>15.03</v>
      </c>
      <c r="J28" s="40">
        <f t="shared" si="0"/>
        <v>3.9768350984996724E-2</v>
      </c>
    </row>
    <row r="29" spans="1:10">
      <c r="A29" s="29" t="s">
        <v>308</v>
      </c>
      <c r="B29" s="82" t="s">
        <v>309</v>
      </c>
      <c r="C29" s="40">
        <v>4918675</v>
      </c>
      <c r="D29" s="40">
        <v>0</v>
      </c>
      <c r="E29" s="40">
        <v>4918675</v>
      </c>
      <c r="F29" s="40">
        <v>2861858.2</v>
      </c>
      <c r="G29" s="40">
        <v>0</v>
      </c>
      <c r="H29" s="40">
        <v>2861858.2</v>
      </c>
      <c r="I29" s="40">
        <v>58.18</v>
      </c>
      <c r="J29" s="40">
        <f t="shared" si="0"/>
        <v>1.535479514683179E-5</v>
      </c>
    </row>
    <row r="30" spans="1:10">
      <c r="A30" s="29" t="s">
        <v>310</v>
      </c>
      <c r="B30" s="82" t="s">
        <v>311</v>
      </c>
      <c r="C30" s="40">
        <v>876015</v>
      </c>
      <c r="D30" s="40">
        <v>0</v>
      </c>
      <c r="E30" s="40">
        <v>876015</v>
      </c>
      <c r="F30" s="40">
        <v>134860.31</v>
      </c>
      <c r="G30" s="40">
        <v>137164.62</v>
      </c>
      <c r="H30" s="40">
        <v>272024.93</v>
      </c>
      <c r="I30" s="40">
        <v>31.05</v>
      </c>
      <c r="J30" s="40">
        <f t="shared" si="0"/>
        <v>1.4595017583265505E-6</v>
      </c>
    </row>
    <row r="31" spans="1:10">
      <c r="A31" s="29" t="s">
        <v>312</v>
      </c>
      <c r="B31" s="82" t="s">
        <v>313</v>
      </c>
      <c r="C31" s="40">
        <v>1369463491</v>
      </c>
      <c r="D31" s="40">
        <v>0</v>
      </c>
      <c r="E31" s="40">
        <v>1369463491</v>
      </c>
      <c r="F31" s="40">
        <v>151891389</v>
      </c>
      <c r="G31" s="40">
        <v>334076515.68000001</v>
      </c>
      <c r="H31" s="40">
        <v>485967904.68000001</v>
      </c>
      <c r="I31" s="40">
        <v>35.49</v>
      </c>
      <c r="J31" s="40">
        <f t="shared" si="0"/>
        <v>2.607375034967308E-3</v>
      </c>
    </row>
    <row r="32" spans="1:10">
      <c r="A32" s="25" t="s">
        <v>314</v>
      </c>
      <c r="B32" s="25" t="s">
        <v>1</v>
      </c>
      <c r="C32" s="38">
        <v>41267090521561</v>
      </c>
      <c r="D32" s="38">
        <v>0</v>
      </c>
      <c r="E32" s="38">
        <v>41267080522401</v>
      </c>
      <c r="F32" s="38">
        <v>7983481005558.6201</v>
      </c>
      <c r="G32" s="38">
        <v>3839118013116.0098</v>
      </c>
      <c r="H32" s="38">
        <v>11822599018674.6</v>
      </c>
      <c r="I32" s="38">
        <v>28.65</v>
      </c>
      <c r="J32" s="38">
        <f t="shared" si="0"/>
        <v>63.43206872894087</v>
      </c>
    </row>
    <row r="33" spans="1:10">
      <c r="A33" s="27" t="s">
        <v>315</v>
      </c>
      <c r="B33" s="27" t="s">
        <v>316</v>
      </c>
      <c r="C33" s="39">
        <v>3157586959241</v>
      </c>
      <c r="D33" s="39">
        <v>0</v>
      </c>
      <c r="E33" s="39">
        <v>3157586959241</v>
      </c>
      <c r="F33" s="39">
        <v>1353208440230.3999</v>
      </c>
      <c r="G33" s="39">
        <v>292512744714.47998</v>
      </c>
      <c r="H33" s="39">
        <v>1645721184944.8799</v>
      </c>
      <c r="I33" s="39">
        <v>52.12</v>
      </c>
      <c r="J33" s="39">
        <f t="shared" si="0"/>
        <v>8.8298266013424076</v>
      </c>
    </row>
    <row r="34" spans="1:10">
      <c r="A34" s="29" t="s">
        <v>317</v>
      </c>
      <c r="B34" s="82" t="s">
        <v>318</v>
      </c>
      <c r="C34" s="40">
        <v>3157586959241</v>
      </c>
      <c r="D34" s="40">
        <v>0</v>
      </c>
      <c r="E34" s="40">
        <v>3157586959241</v>
      </c>
      <c r="F34" s="40">
        <v>1353208440230.3999</v>
      </c>
      <c r="G34" s="40">
        <v>292512744714.47998</v>
      </c>
      <c r="H34" s="40">
        <v>1645721184944.8799</v>
      </c>
      <c r="I34" s="40">
        <v>52.12</v>
      </c>
      <c r="J34" s="40">
        <f t="shared" si="0"/>
        <v>8.8298266013424076</v>
      </c>
    </row>
    <row r="35" spans="1:10">
      <c r="A35" s="83" t="s">
        <v>319</v>
      </c>
      <c r="B35" s="84" t="s">
        <v>320</v>
      </c>
      <c r="C35" s="85">
        <v>219286709000</v>
      </c>
      <c r="D35" s="85">
        <v>0</v>
      </c>
      <c r="E35" s="85">
        <v>219286709000</v>
      </c>
      <c r="F35" s="85">
        <v>18068560454.77</v>
      </c>
      <c r="G35" s="85">
        <v>35816898389</v>
      </c>
      <c r="H35" s="85">
        <v>53885458843.769997</v>
      </c>
      <c r="I35" s="85">
        <v>24.57</v>
      </c>
      <c r="J35" s="85">
        <f t="shared" si="0"/>
        <v>0.28911292038827208</v>
      </c>
    </row>
    <row r="36" spans="1:10">
      <c r="A36" s="33" t="s">
        <v>321</v>
      </c>
      <c r="B36" s="86" t="s">
        <v>320</v>
      </c>
      <c r="C36" s="42">
        <v>201286709000</v>
      </c>
      <c r="D36" s="42">
        <v>0</v>
      </c>
      <c r="E36" s="42">
        <v>201286709000</v>
      </c>
      <c r="F36" s="42">
        <v>0</v>
      </c>
      <c r="G36" s="42">
        <v>35816898389</v>
      </c>
      <c r="H36" s="42">
        <v>35816898389</v>
      </c>
      <c r="I36" s="42">
        <v>17.79</v>
      </c>
      <c r="J36" s="42">
        <f t="shared" si="0"/>
        <v>0.19216924778382957</v>
      </c>
    </row>
    <row r="37" spans="1:10">
      <c r="A37" s="33" t="s">
        <v>322</v>
      </c>
      <c r="B37" s="86" t="s">
        <v>323</v>
      </c>
      <c r="C37" s="42">
        <v>18000000000</v>
      </c>
      <c r="D37" s="42">
        <v>0</v>
      </c>
      <c r="E37" s="42">
        <v>18000000000</v>
      </c>
      <c r="F37" s="42">
        <v>18068560454.77</v>
      </c>
      <c r="G37" s="42">
        <v>0</v>
      </c>
      <c r="H37" s="42">
        <v>18068560454.77</v>
      </c>
      <c r="I37" s="42">
        <v>100.38</v>
      </c>
      <c r="J37" s="42">
        <f t="shared" si="0"/>
        <v>9.6943672604442518E-2</v>
      </c>
    </row>
    <row r="38" spans="1:10">
      <c r="A38" s="83" t="s">
        <v>324</v>
      </c>
      <c r="B38" s="84" t="s">
        <v>325</v>
      </c>
      <c r="C38" s="85">
        <v>1000000000000</v>
      </c>
      <c r="D38" s="85">
        <v>0</v>
      </c>
      <c r="E38" s="85">
        <v>1000000000000</v>
      </c>
      <c r="F38" s="85">
        <v>1000000000000</v>
      </c>
      <c r="G38" s="85">
        <v>0</v>
      </c>
      <c r="H38" s="85">
        <v>1000000000000</v>
      </c>
      <c r="I38" s="85">
        <v>100</v>
      </c>
      <c r="J38" s="85">
        <f t="shared" si="0"/>
        <v>5.3653235323929707</v>
      </c>
    </row>
    <row r="39" spans="1:10">
      <c r="A39" s="33" t="s">
        <v>326</v>
      </c>
      <c r="B39" s="86" t="s">
        <v>327</v>
      </c>
      <c r="C39" s="42">
        <v>0</v>
      </c>
      <c r="D39" s="42">
        <v>0</v>
      </c>
      <c r="E39" s="42">
        <v>0</v>
      </c>
      <c r="F39" s="42">
        <v>0</v>
      </c>
      <c r="G39" s="42">
        <v>0</v>
      </c>
      <c r="H39" s="42">
        <v>0</v>
      </c>
      <c r="I39" s="42">
        <v>0</v>
      </c>
      <c r="J39" s="42">
        <f t="shared" si="0"/>
        <v>0</v>
      </c>
    </row>
    <row r="40" spans="1:10">
      <c r="A40" s="33" t="s">
        <v>328</v>
      </c>
      <c r="B40" s="86" t="s">
        <v>329</v>
      </c>
      <c r="C40" s="42">
        <v>1000000000000</v>
      </c>
      <c r="D40" s="42">
        <v>0</v>
      </c>
      <c r="E40" s="42">
        <v>1000000000000</v>
      </c>
      <c r="F40" s="42">
        <v>1000000000000</v>
      </c>
      <c r="G40" s="42">
        <v>0</v>
      </c>
      <c r="H40" s="42">
        <v>1000000000000</v>
      </c>
      <c r="I40" s="42">
        <v>100</v>
      </c>
      <c r="J40" s="42">
        <f t="shared" si="0"/>
        <v>5.3653235323929707</v>
      </c>
    </row>
    <row r="41" spans="1:10" s="80" customFormat="1">
      <c r="A41" s="83" t="s">
        <v>330</v>
      </c>
      <c r="B41" s="84" t="s">
        <v>331</v>
      </c>
      <c r="C41" s="85">
        <v>60997682853</v>
      </c>
      <c r="D41" s="85">
        <v>0</v>
      </c>
      <c r="E41" s="85">
        <v>60997682853</v>
      </c>
      <c r="F41" s="85">
        <v>12171860402.889999</v>
      </c>
      <c r="G41" s="85">
        <v>5922834172.5500002</v>
      </c>
      <c r="H41" s="85">
        <v>18094694575.439999</v>
      </c>
      <c r="I41" s="85">
        <v>29.66</v>
      </c>
      <c r="J41" s="85">
        <f t="shared" si="0"/>
        <v>9.708389061707165E-2</v>
      </c>
    </row>
    <row r="42" spans="1:10" s="80" customFormat="1">
      <c r="A42" s="33" t="s">
        <v>332</v>
      </c>
      <c r="B42" s="86" t="s">
        <v>333</v>
      </c>
      <c r="C42" s="42">
        <v>60997682853</v>
      </c>
      <c r="D42" s="42">
        <v>0</v>
      </c>
      <c r="E42" s="42">
        <v>60997682853</v>
      </c>
      <c r="F42" s="42">
        <v>12171860402.889999</v>
      </c>
      <c r="G42" s="42">
        <v>5922834172.5500002</v>
      </c>
      <c r="H42" s="42">
        <v>18094694575.439999</v>
      </c>
      <c r="I42" s="42">
        <v>29.66</v>
      </c>
      <c r="J42" s="42">
        <f t="shared" si="0"/>
        <v>9.708389061707165E-2</v>
      </c>
    </row>
    <row r="43" spans="1:10" s="80" customFormat="1">
      <c r="A43" s="83" t="s">
        <v>334</v>
      </c>
      <c r="B43" s="84" t="s">
        <v>335</v>
      </c>
      <c r="C43" s="85">
        <v>1877302567388</v>
      </c>
      <c r="D43" s="85">
        <v>0</v>
      </c>
      <c r="E43" s="85">
        <v>1877302567388</v>
      </c>
      <c r="F43" s="85">
        <v>322968019372.73999</v>
      </c>
      <c r="G43" s="85">
        <v>250773012152.92999</v>
      </c>
      <c r="H43" s="85">
        <v>573741031525.67004</v>
      </c>
      <c r="I43" s="85">
        <v>30.56</v>
      </c>
      <c r="J43" s="85">
        <f t="shared" si="0"/>
        <v>3.0783062579440945</v>
      </c>
    </row>
    <row r="44" spans="1:10" s="80" customFormat="1">
      <c r="A44" s="33" t="s">
        <v>336</v>
      </c>
      <c r="B44" s="86" t="s">
        <v>337</v>
      </c>
      <c r="C44" s="42">
        <v>1877302567388</v>
      </c>
      <c r="D44" s="42">
        <v>0</v>
      </c>
      <c r="E44" s="42">
        <v>1877302567388</v>
      </c>
      <c r="F44" s="42">
        <v>322968019372.73999</v>
      </c>
      <c r="G44" s="42">
        <v>250773012152.92999</v>
      </c>
      <c r="H44" s="42">
        <v>573741031525.67004</v>
      </c>
      <c r="I44" s="42">
        <v>30.56</v>
      </c>
      <c r="J44" s="42">
        <f t="shared" si="0"/>
        <v>3.0783062579440945</v>
      </c>
    </row>
    <row r="45" spans="1:10">
      <c r="A45" s="27" t="s">
        <v>338</v>
      </c>
      <c r="B45" s="27" t="s">
        <v>19</v>
      </c>
      <c r="C45" s="39">
        <v>38109503562320</v>
      </c>
      <c r="D45" s="39">
        <v>0</v>
      </c>
      <c r="E45" s="39">
        <v>38109493563160</v>
      </c>
      <c r="F45" s="39">
        <v>6630272565328.2197</v>
      </c>
      <c r="G45" s="39">
        <v>3546605268401.5298</v>
      </c>
      <c r="H45" s="39">
        <v>10176877833729.699</v>
      </c>
      <c r="I45" s="39">
        <v>26.7</v>
      </c>
      <c r="J45" s="39">
        <f t="shared" si="0"/>
        <v>54.602242127598352</v>
      </c>
    </row>
    <row r="46" spans="1:10">
      <c r="A46" s="29" t="s">
        <v>339</v>
      </c>
      <c r="B46" s="82" t="s">
        <v>340</v>
      </c>
      <c r="C46" s="40">
        <v>598379105146</v>
      </c>
      <c r="D46" s="40">
        <v>0</v>
      </c>
      <c r="E46" s="40">
        <v>598379105146</v>
      </c>
      <c r="F46" s="40">
        <v>111862808296.57001</v>
      </c>
      <c r="G46" s="40">
        <v>54146064266.709999</v>
      </c>
      <c r="H46" s="40">
        <v>166008872563.28</v>
      </c>
      <c r="I46" s="40">
        <v>27.74</v>
      </c>
      <c r="J46" s="40">
        <f t="shared" si="0"/>
        <v>0.89069131054979178</v>
      </c>
    </row>
    <row r="47" spans="1:10">
      <c r="A47" s="83" t="s">
        <v>341</v>
      </c>
      <c r="B47" s="84" t="s">
        <v>342</v>
      </c>
      <c r="C47" s="85">
        <v>577473968233</v>
      </c>
      <c r="D47" s="85">
        <v>0</v>
      </c>
      <c r="E47" s="85">
        <v>577473968233</v>
      </c>
      <c r="F47" s="85">
        <v>104851944514.3</v>
      </c>
      <c r="G47" s="85">
        <v>52737452254.550003</v>
      </c>
      <c r="H47" s="85">
        <v>157589396768.85001</v>
      </c>
      <c r="I47" s="85">
        <v>27.29</v>
      </c>
      <c r="J47" s="85">
        <f t="shared" si="0"/>
        <v>0.84551809893952368</v>
      </c>
    </row>
    <row r="48" spans="1:10">
      <c r="A48" s="83" t="s">
        <v>343</v>
      </c>
      <c r="B48" s="84" t="s">
        <v>344</v>
      </c>
      <c r="C48" s="85">
        <v>19489650998</v>
      </c>
      <c r="D48" s="85">
        <v>0</v>
      </c>
      <c r="E48" s="85">
        <v>19489650998</v>
      </c>
      <c r="F48" s="85">
        <v>2820902633.2399998</v>
      </c>
      <c r="G48" s="85">
        <v>1408612012.1600001</v>
      </c>
      <c r="H48" s="85">
        <v>4229514645.4000001</v>
      </c>
      <c r="I48" s="85">
        <v>21.7</v>
      </c>
      <c r="J48" s="85">
        <f t="shared" si="0"/>
        <v>2.2692714457565329E-2</v>
      </c>
    </row>
    <row r="49" spans="1:10">
      <c r="A49" s="83" t="s">
        <v>345</v>
      </c>
      <c r="B49" s="84" t="s">
        <v>346</v>
      </c>
      <c r="C49" s="85">
        <v>1415485915</v>
      </c>
      <c r="D49" s="85">
        <v>0</v>
      </c>
      <c r="E49" s="85">
        <v>1415485915</v>
      </c>
      <c r="F49" s="85">
        <v>4189961149.0300002</v>
      </c>
      <c r="G49" s="85">
        <v>0</v>
      </c>
      <c r="H49" s="85">
        <v>4189961149.0300002</v>
      </c>
      <c r="I49" s="85">
        <v>296.01</v>
      </c>
      <c r="J49" s="85">
        <f t="shared" si="0"/>
        <v>2.248049715270295E-2</v>
      </c>
    </row>
    <row r="50" spans="1:10">
      <c r="A50" s="83" t="s">
        <v>347</v>
      </c>
      <c r="B50" s="84" t="s">
        <v>348</v>
      </c>
      <c r="C50" s="85">
        <v>0</v>
      </c>
      <c r="D50" s="85">
        <v>0</v>
      </c>
      <c r="E50" s="85">
        <v>0</v>
      </c>
      <c r="F50" s="85">
        <v>0</v>
      </c>
      <c r="G50" s="85">
        <v>0</v>
      </c>
      <c r="H50" s="85">
        <v>0</v>
      </c>
      <c r="I50" s="85">
        <v>0</v>
      </c>
      <c r="J50" s="85">
        <f t="shared" si="0"/>
        <v>0</v>
      </c>
    </row>
    <row r="51" spans="1:10" s="80" customFormat="1">
      <c r="A51" s="29" t="s">
        <v>349</v>
      </c>
      <c r="B51" s="82" t="s">
        <v>350</v>
      </c>
      <c r="C51" s="40">
        <v>24543850788000</v>
      </c>
      <c r="D51" s="40">
        <v>0</v>
      </c>
      <c r="E51" s="40">
        <v>24543850788000</v>
      </c>
      <c r="F51" s="40">
        <v>4953802058550</v>
      </c>
      <c r="G51" s="40">
        <v>1528972478048</v>
      </c>
      <c r="H51" s="40">
        <v>6482774536598</v>
      </c>
      <c r="I51" s="40">
        <v>26.41</v>
      </c>
      <c r="J51" s="40">
        <f t="shared" si="0"/>
        <v>34.782182776407183</v>
      </c>
    </row>
    <row r="52" spans="1:10" s="80" customFormat="1">
      <c r="A52" s="83" t="s">
        <v>351</v>
      </c>
      <c r="B52" s="84" t="s">
        <v>352</v>
      </c>
      <c r="C52" s="85">
        <v>16511368382884</v>
      </c>
      <c r="D52" s="85">
        <v>0</v>
      </c>
      <c r="E52" s="85">
        <v>16607354127102</v>
      </c>
      <c r="F52" s="85">
        <v>3783202310496</v>
      </c>
      <c r="G52" s="85">
        <v>944793920471</v>
      </c>
      <c r="H52" s="85">
        <v>4727996230967</v>
      </c>
      <c r="I52" s="85">
        <v>28.47</v>
      </c>
      <c r="J52" s="85">
        <f t="shared" si="0"/>
        <v>25.367229439072513</v>
      </c>
    </row>
    <row r="53" spans="1:10" s="80" customFormat="1">
      <c r="A53" s="83" t="s">
        <v>353</v>
      </c>
      <c r="B53" s="84" t="s">
        <v>354</v>
      </c>
      <c r="C53" s="85">
        <v>7010142690927</v>
      </c>
      <c r="D53" s="85">
        <v>0</v>
      </c>
      <c r="E53" s="85">
        <v>7010142690927</v>
      </c>
      <c r="F53" s="85">
        <v>1170599748054</v>
      </c>
      <c r="G53" s="85">
        <v>584178557577</v>
      </c>
      <c r="H53" s="85">
        <v>1754778305631</v>
      </c>
      <c r="I53" s="85">
        <v>25.03</v>
      </c>
      <c r="J53" s="85">
        <f t="shared" si="0"/>
        <v>9.4149533373346674</v>
      </c>
    </row>
    <row r="54" spans="1:10">
      <c r="A54" s="83" t="s">
        <v>355</v>
      </c>
      <c r="B54" s="84" t="s">
        <v>356</v>
      </c>
      <c r="C54" s="85">
        <v>598652165189</v>
      </c>
      <c r="D54" s="85">
        <v>0</v>
      </c>
      <c r="E54" s="85">
        <v>476199555000</v>
      </c>
      <c r="F54" s="85">
        <v>0</v>
      </c>
      <c r="G54" s="85">
        <v>0</v>
      </c>
      <c r="H54" s="85">
        <v>0</v>
      </c>
      <c r="I54" s="85">
        <v>0</v>
      </c>
      <c r="J54" s="85">
        <f t="shared" si="0"/>
        <v>0</v>
      </c>
    </row>
    <row r="55" spans="1:10">
      <c r="A55" s="83" t="s">
        <v>357</v>
      </c>
      <c r="B55" s="84" t="s">
        <v>358</v>
      </c>
      <c r="C55" s="85">
        <v>423687549000</v>
      </c>
      <c r="D55" s="85">
        <v>0</v>
      </c>
      <c r="E55" s="85">
        <v>450154414971</v>
      </c>
      <c r="F55" s="85">
        <v>0</v>
      </c>
      <c r="G55" s="85">
        <v>0</v>
      </c>
      <c r="H55" s="85">
        <v>0</v>
      </c>
      <c r="I55" s="85">
        <v>0</v>
      </c>
      <c r="J55" s="85">
        <f t="shared" si="0"/>
        <v>0</v>
      </c>
    </row>
    <row r="56" spans="1:10">
      <c r="A56" s="83" t="s">
        <v>359</v>
      </c>
      <c r="B56" s="84" t="s">
        <v>360</v>
      </c>
      <c r="C56" s="85">
        <v>0</v>
      </c>
      <c r="D56" s="85">
        <v>0</v>
      </c>
      <c r="E56" s="85">
        <v>0</v>
      </c>
      <c r="F56" s="85">
        <v>0</v>
      </c>
      <c r="G56" s="85">
        <v>0</v>
      </c>
      <c r="H56" s="85">
        <v>0</v>
      </c>
      <c r="I56" s="85">
        <v>0</v>
      </c>
      <c r="J56" s="85">
        <f t="shared" si="0"/>
        <v>0</v>
      </c>
    </row>
    <row r="57" spans="1:10">
      <c r="A57" s="83" t="s">
        <v>361</v>
      </c>
      <c r="B57" s="84" t="s">
        <v>362</v>
      </c>
      <c r="C57" s="85">
        <v>0</v>
      </c>
      <c r="D57" s="85">
        <v>0</v>
      </c>
      <c r="E57" s="85">
        <v>0</v>
      </c>
      <c r="F57" s="85">
        <v>0</v>
      </c>
      <c r="G57" s="85">
        <v>0</v>
      </c>
      <c r="H57" s="85">
        <v>0</v>
      </c>
      <c r="I57" s="85">
        <v>0</v>
      </c>
      <c r="J57" s="85">
        <f t="shared" si="0"/>
        <v>0</v>
      </c>
    </row>
    <row r="58" spans="1:10">
      <c r="A58" s="83" t="s">
        <v>363</v>
      </c>
      <c r="B58" s="84" t="s">
        <v>364</v>
      </c>
      <c r="C58" s="85">
        <v>0</v>
      </c>
      <c r="D58" s="85">
        <v>0</v>
      </c>
      <c r="E58" s="85">
        <v>0</v>
      </c>
      <c r="F58" s="85">
        <v>0</v>
      </c>
      <c r="G58" s="85">
        <v>0</v>
      </c>
      <c r="H58" s="85">
        <v>0</v>
      </c>
      <c r="I58" s="85">
        <v>0</v>
      </c>
      <c r="J58" s="85">
        <f t="shared" si="0"/>
        <v>0</v>
      </c>
    </row>
    <row r="59" spans="1:10" s="80" customFormat="1">
      <c r="A59" s="29" t="s">
        <v>365</v>
      </c>
      <c r="B59" s="82" t="s">
        <v>366</v>
      </c>
      <c r="C59" s="40">
        <v>0</v>
      </c>
      <c r="D59" s="40">
        <v>0</v>
      </c>
      <c r="E59" s="40">
        <v>0</v>
      </c>
      <c r="F59" s="40">
        <v>0</v>
      </c>
      <c r="G59" s="40">
        <v>0</v>
      </c>
      <c r="H59" s="40">
        <v>0</v>
      </c>
      <c r="I59" s="40">
        <v>0</v>
      </c>
      <c r="J59" s="40">
        <f t="shared" si="0"/>
        <v>0</v>
      </c>
    </row>
    <row r="60" spans="1:10">
      <c r="A60" s="29" t="s">
        <v>367</v>
      </c>
      <c r="B60" s="82" t="s">
        <v>368</v>
      </c>
      <c r="C60" s="40">
        <v>0</v>
      </c>
      <c r="D60" s="40">
        <v>0</v>
      </c>
      <c r="E60" s="40">
        <v>0</v>
      </c>
      <c r="F60" s="40">
        <v>0</v>
      </c>
      <c r="G60" s="40">
        <v>0</v>
      </c>
      <c r="H60" s="40">
        <v>0</v>
      </c>
      <c r="I60" s="40">
        <v>0</v>
      </c>
      <c r="J60" s="40">
        <f t="shared" si="0"/>
        <v>0</v>
      </c>
    </row>
    <row r="61" spans="1:10" s="80" customFormat="1">
      <c r="A61" s="29" t="s">
        <v>369</v>
      </c>
      <c r="B61" s="82" t="s">
        <v>370</v>
      </c>
      <c r="C61" s="40">
        <v>10119773010000</v>
      </c>
      <c r="D61" s="40">
        <v>0</v>
      </c>
      <c r="E61" s="40">
        <v>10119773010000</v>
      </c>
      <c r="F61" s="40">
        <v>764469310068</v>
      </c>
      <c r="G61" s="40">
        <v>1700964329590</v>
      </c>
      <c r="H61" s="40">
        <v>2465433639658</v>
      </c>
      <c r="I61" s="40">
        <v>24.36</v>
      </c>
      <c r="J61" s="40">
        <f t="shared" si="0"/>
        <v>13.227849124410318</v>
      </c>
    </row>
    <row r="62" spans="1:10">
      <c r="A62" s="29" t="s">
        <v>371</v>
      </c>
      <c r="B62" s="82" t="s">
        <v>372</v>
      </c>
      <c r="C62" s="40">
        <v>432456532213</v>
      </c>
      <c r="D62" s="40">
        <v>0</v>
      </c>
      <c r="E62" s="40">
        <v>432456532213</v>
      </c>
      <c r="F62" s="40">
        <v>147330901140</v>
      </c>
      <c r="G62" s="40">
        <v>18429657046</v>
      </c>
      <c r="H62" s="40">
        <v>165760558186</v>
      </c>
      <c r="I62" s="40">
        <v>38.33</v>
      </c>
      <c r="J62" s="40">
        <f t="shared" si="0"/>
        <v>0.88935902357794006</v>
      </c>
    </row>
    <row r="63" spans="1:10">
      <c r="A63" s="29" t="s">
        <v>373</v>
      </c>
      <c r="B63" s="82" t="s">
        <v>374</v>
      </c>
      <c r="C63" s="40">
        <v>0</v>
      </c>
      <c r="D63" s="40">
        <v>0</v>
      </c>
      <c r="E63" s="40">
        <v>0</v>
      </c>
      <c r="F63" s="40">
        <v>0</v>
      </c>
      <c r="G63" s="40">
        <v>0</v>
      </c>
      <c r="H63" s="40">
        <v>0</v>
      </c>
      <c r="I63" s="40">
        <v>0</v>
      </c>
      <c r="J63" s="40">
        <f t="shared" si="0"/>
        <v>0</v>
      </c>
    </row>
    <row r="64" spans="1:10">
      <c r="A64" s="83" t="s">
        <v>375</v>
      </c>
      <c r="B64" s="84" t="s">
        <v>376</v>
      </c>
      <c r="C64" s="85">
        <v>0</v>
      </c>
      <c r="D64" s="85">
        <v>0</v>
      </c>
      <c r="E64" s="85">
        <v>0</v>
      </c>
      <c r="F64" s="85">
        <v>0</v>
      </c>
      <c r="G64" s="85">
        <v>0</v>
      </c>
      <c r="H64" s="85">
        <v>0</v>
      </c>
      <c r="I64" s="85">
        <v>0</v>
      </c>
      <c r="J64" s="85">
        <f t="shared" si="0"/>
        <v>0</v>
      </c>
    </row>
    <row r="65" spans="1:10">
      <c r="A65" s="83" t="s">
        <v>377</v>
      </c>
      <c r="B65" s="84" t="s">
        <v>378</v>
      </c>
      <c r="C65" s="85">
        <v>0</v>
      </c>
      <c r="D65" s="85">
        <v>0</v>
      </c>
      <c r="E65" s="85">
        <v>0</v>
      </c>
      <c r="F65" s="85">
        <v>0</v>
      </c>
      <c r="G65" s="85">
        <v>0</v>
      </c>
      <c r="H65" s="85">
        <v>0</v>
      </c>
      <c r="I65" s="85">
        <v>0</v>
      </c>
      <c r="J65" s="85">
        <f t="shared" si="0"/>
        <v>0</v>
      </c>
    </row>
    <row r="66" spans="1:10">
      <c r="A66" s="29" t="s">
        <v>379</v>
      </c>
      <c r="B66" s="82" t="s">
        <v>380</v>
      </c>
      <c r="C66" s="40">
        <v>0</v>
      </c>
      <c r="D66" s="40">
        <v>0</v>
      </c>
      <c r="E66" s="40">
        <v>0</v>
      </c>
      <c r="F66" s="40">
        <v>0</v>
      </c>
      <c r="G66" s="40">
        <v>0</v>
      </c>
      <c r="H66" s="40">
        <v>0</v>
      </c>
      <c r="I66" s="40">
        <v>0</v>
      </c>
      <c r="J66" s="40">
        <f t="shared" si="0"/>
        <v>0</v>
      </c>
    </row>
    <row r="67" spans="1:10" s="80" customFormat="1">
      <c r="A67" s="29" t="s">
        <v>381</v>
      </c>
      <c r="B67" s="82" t="s">
        <v>382</v>
      </c>
      <c r="C67" s="40">
        <v>2254146972880</v>
      </c>
      <c r="D67" s="40">
        <v>0</v>
      </c>
      <c r="E67" s="40">
        <v>2254146972880</v>
      </c>
      <c r="F67" s="40">
        <v>623652234407.19995</v>
      </c>
      <c r="G67" s="40">
        <v>233555102043.82001</v>
      </c>
      <c r="H67" s="40">
        <v>857207336451.02002</v>
      </c>
      <c r="I67" s="40">
        <v>38.03</v>
      </c>
      <c r="J67" s="40">
        <f t="shared" si="0"/>
        <v>4.5991946944005564</v>
      </c>
    </row>
    <row r="68" spans="1:10" s="80" customFormat="1">
      <c r="A68" s="83" t="s">
        <v>383</v>
      </c>
      <c r="B68" s="84" t="s">
        <v>384</v>
      </c>
      <c r="C68" s="85">
        <v>463169703974</v>
      </c>
      <c r="D68" s="85">
        <v>0</v>
      </c>
      <c r="E68" s="85">
        <v>463169703974</v>
      </c>
      <c r="F68" s="85">
        <v>98384631144.199997</v>
      </c>
      <c r="G68" s="85">
        <v>80672557905.339996</v>
      </c>
      <c r="H68" s="85">
        <v>179057189049.54001</v>
      </c>
      <c r="I68" s="85">
        <v>38.659999999999997</v>
      </c>
      <c r="J68" s="85">
        <f t="shared" si="0"/>
        <v>0.96069975005163388</v>
      </c>
    </row>
    <row r="69" spans="1:10" s="80" customFormat="1">
      <c r="A69" s="83" t="s">
        <v>385</v>
      </c>
      <c r="B69" s="84" t="s">
        <v>386</v>
      </c>
      <c r="C69" s="85">
        <v>1670977268906</v>
      </c>
      <c r="D69" s="85">
        <v>0</v>
      </c>
      <c r="E69" s="85">
        <v>1612750348897</v>
      </c>
      <c r="F69" s="85">
        <v>347040683254</v>
      </c>
      <c r="G69" s="85">
        <v>152882544138.48001</v>
      </c>
      <c r="H69" s="85">
        <v>499923227392.47998</v>
      </c>
      <c r="I69" s="85">
        <v>31</v>
      </c>
      <c r="J69" s="85">
        <f t="shared" si="0"/>
        <v>2.6822498563187152</v>
      </c>
    </row>
    <row r="70" spans="1:10" s="80" customFormat="1">
      <c r="A70" s="83" t="s">
        <v>387</v>
      </c>
      <c r="B70" s="84" t="s">
        <v>388</v>
      </c>
      <c r="C70" s="85">
        <v>120000000000</v>
      </c>
      <c r="D70" s="85">
        <v>0</v>
      </c>
      <c r="E70" s="85">
        <v>178226920009</v>
      </c>
      <c r="F70" s="85">
        <v>178226920009</v>
      </c>
      <c r="G70" s="85">
        <v>0</v>
      </c>
      <c r="H70" s="85">
        <v>178226920009</v>
      </c>
      <c r="I70" s="85">
        <v>100</v>
      </c>
      <c r="J70" s="85">
        <f t="shared" si="0"/>
        <v>0.95624508803020725</v>
      </c>
    </row>
    <row r="71" spans="1:10" s="80" customFormat="1">
      <c r="A71" s="29" t="s">
        <v>389</v>
      </c>
      <c r="B71" s="82" t="s">
        <v>390</v>
      </c>
      <c r="C71" s="40">
        <v>97665493855</v>
      </c>
      <c r="D71" s="40">
        <v>0</v>
      </c>
      <c r="E71" s="40">
        <v>97655494695</v>
      </c>
      <c r="F71" s="40">
        <v>24568942686</v>
      </c>
      <c r="G71" s="40">
        <v>10537637407</v>
      </c>
      <c r="H71" s="40">
        <v>35106580093</v>
      </c>
      <c r="I71" s="40">
        <v>35.950000000000003</v>
      </c>
      <c r="J71" s="40">
        <f t="shared" si="0"/>
        <v>0.18835816031481151</v>
      </c>
    </row>
    <row r="72" spans="1:10" s="80" customFormat="1">
      <c r="A72" s="83" t="s">
        <v>391</v>
      </c>
      <c r="B72" s="84" t="s">
        <v>392</v>
      </c>
      <c r="C72" s="85">
        <v>83887841280</v>
      </c>
      <c r="D72" s="85">
        <v>0</v>
      </c>
      <c r="E72" s="85">
        <v>81375412011</v>
      </c>
      <c r="F72" s="85">
        <v>20304032315</v>
      </c>
      <c r="G72" s="85">
        <v>9250855081</v>
      </c>
      <c r="H72" s="85">
        <v>29554887396</v>
      </c>
      <c r="I72" s="85">
        <v>36.32</v>
      </c>
      <c r="J72" s="85">
        <f t="shared" si="0"/>
        <v>0.1585715328429832</v>
      </c>
    </row>
    <row r="73" spans="1:10" s="80" customFormat="1">
      <c r="A73" s="83" t="s">
        <v>393</v>
      </c>
      <c r="B73" s="84" t="s">
        <v>394</v>
      </c>
      <c r="C73" s="85">
        <v>0</v>
      </c>
      <c r="D73" s="85">
        <v>0</v>
      </c>
      <c r="E73" s="85">
        <v>2502430109</v>
      </c>
      <c r="F73" s="85">
        <v>2502430109</v>
      </c>
      <c r="G73" s="85">
        <v>0</v>
      </c>
      <c r="H73" s="85">
        <v>2502430109</v>
      </c>
      <c r="I73" s="85">
        <v>100</v>
      </c>
      <c r="J73" s="85">
        <f t="shared" ref="J73:J124" si="1">+H73/$H$126*100</f>
        <v>1.3426347151986406E-2</v>
      </c>
    </row>
    <row r="74" spans="1:10">
      <c r="A74" s="83" t="s">
        <v>395</v>
      </c>
      <c r="B74" s="84" t="s">
        <v>396</v>
      </c>
      <c r="C74" s="85">
        <v>13777652575</v>
      </c>
      <c r="D74" s="85">
        <v>0</v>
      </c>
      <c r="E74" s="85">
        <v>13777652575</v>
      </c>
      <c r="F74" s="85">
        <v>1762480262</v>
      </c>
      <c r="G74" s="85">
        <v>1286782326</v>
      </c>
      <c r="H74" s="85">
        <v>3049262588</v>
      </c>
      <c r="I74" s="85">
        <v>22.13</v>
      </c>
      <c r="J74" s="85">
        <f t="shared" si="1"/>
        <v>1.636028031984189E-2</v>
      </c>
    </row>
    <row r="75" spans="1:10">
      <c r="A75" s="29" t="s">
        <v>397</v>
      </c>
      <c r="B75" s="82" t="s">
        <v>398</v>
      </c>
      <c r="C75" s="40">
        <v>62734302103</v>
      </c>
      <c r="D75" s="40">
        <v>0</v>
      </c>
      <c r="E75" s="40">
        <v>62734302103</v>
      </c>
      <c r="F75" s="40">
        <v>4586310180.4499998</v>
      </c>
      <c r="G75" s="40">
        <v>0</v>
      </c>
      <c r="H75" s="40">
        <v>4586310180.4499998</v>
      </c>
      <c r="I75" s="40">
        <v>7.31</v>
      </c>
      <c r="J75" s="40">
        <f t="shared" si="1"/>
        <v>2.4607037938021836E-2</v>
      </c>
    </row>
    <row r="76" spans="1:10" s="80" customFormat="1">
      <c r="A76" s="29" t="s">
        <v>399</v>
      </c>
      <c r="B76" s="82" t="s">
        <v>400</v>
      </c>
      <c r="C76" s="40">
        <v>497358123</v>
      </c>
      <c r="D76" s="40">
        <v>0</v>
      </c>
      <c r="E76" s="40">
        <v>497358123</v>
      </c>
      <c r="F76" s="40">
        <v>0</v>
      </c>
      <c r="G76" s="40">
        <v>0</v>
      </c>
      <c r="H76" s="40">
        <v>0</v>
      </c>
      <c r="I76" s="40">
        <v>0</v>
      </c>
      <c r="J76" s="40">
        <f t="shared" si="1"/>
        <v>0</v>
      </c>
    </row>
    <row r="77" spans="1:10" s="80" customFormat="1">
      <c r="A77" s="83" t="s">
        <v>401</v>
      </c>
      <c r="B77" s="84" t="s">
        <v>297</v>
      </c>
      <c r="C77" s="85">
        <v>452509427</v>
      </c>
      <c r="D77" s="85">
        <v>0</v>
      </c>
      <c r="E77" s="85">
        <v>452509427</v>
      </c>
      <c r="F77" s="85">
        <v>0</v>
      </c>
      <c r="G77" s="85">
        <v>0</v>
      </c>
      <c r="H77" s="85">
        <v>0</v>
      </c>
      <c r="I77" s="85">
        <v>0</v>
      </c>
      <c r="J77" s="85">
        <f t="shared" si="1"/>
        <v>0</v>
      </c>
    </row>
    <row r="78" spans="1:10" s="80" customFormat="1">
      <c r="A78" s="83" t="s">
        <v>402</v>
      </c>
      <c r="B78" s="84" t="s">
        <v>299</v>
      </c>
      <c r="C78" s="85">
        <v>44848696</v>
      </c>
      <c r="D78" s="85">
        <v>0</v>
      </c>
      <c r="E78" s="85">
        <v>44848696</v>
      </c>
      <c r="F78" s="85">
        <v>0</v>
      </c>
      <c r="G78" s="85">
        <v>0</v>
      </c>
      <c r="H78" s="85">
        <v>0</v>
      </c>
      <c r="I78" s="85">
        <v>0</v>
      </c>
      <c r="J78" s="85">
        <f t="shared" si="1"/>
        <v>0</v>
      </c>
    </row>
    <row r="79" spans="1:10">
      <c r="A79" s="23" t="s">
        <v>403</v>
      </c>
      <c r="B79" s="79" t="s">
        <v>404</v>
      </c>
      <c r="C79" s="37">
        <v>2656964275000</v>
      </c>
      <c r="D79" s="37">
        <v>0</v>
      </c>
      <c r="E79" s="37">
        <v>2656964275000</v>
      </c>
      <c r="F79" s="37">
        <v>289161269144.71002</v>
      </c>
      <c r="G79" s="37">
        <v>148218317585.73999</v>
      </c>
      <c r="H79" s="37">
        <v>437379586730.45001</v>
      </c>
      <c r="I79" s="37">
        <v>16.46</v>
      </c>
      <c r="J79" s="37">
        <f t="shared" si="1"/>
        <v>2.3466829892731957</v>
      </c>
    </row>
    <row r="80" spans="1:10" ht="26.25" customHeight="1">
      <c r="A80" s="35" t="s">
        <v>405</v>
      </c>
      <c r="B80" s="87" t="s">
        <v>406</v>
      </c>
      <c r="C80" s="43">
        <v>32257585908</v>
      </c>
      <c r="D80" s="43">
        <v>0</v>
      </c>
      <c r="E80" s="43">
        <v>32257585908</v>
      </c>
      <c r="F80" s="43">
        <v>22420883656.349998</v>
      </c>
      <c r="G80" s="43">
        <v>14099350111.950001</v>
      </c>
      <c r="H80" s="43">
        <v>36520233768.300003</v>
      </c>
      <c r="I80" s="43">
        <v>113.21</v>
      </c>
      <c r="J80" s="43">
        <f t="shared" si="1"/>
        <v>0.19594286964555244</v>
      </c>
    </row>
    <row r="81" spans="1:10" ht="24" customHeight="1">
      <c r="A81" s="25" t="s">
        <v>407</v>
      </c>
      <c r="B81" s="25" t="s">
        <v>408</v>
      </c>
      <c r="C81" s="38">
        <v>31612819313</v>
      </c>
      <c r="D81" s="38">
        <v>0</v>
      </c>
      <c r="E81" s="38">
        <v>31612819313</v>
      </c>
      <c r="F81" s="38">
        <v>20385813660.189999</v>
      </c>
      <c r="G81" s="38">
        <v>12464785486.309999</v>
      </c>
      <c r="H81" s="38">
        <v>32850599146.5</v>
      </c>
      <c r="I81" s="38">
        <v>103.92</v>
      </c>
      <c r="J81" s="38">
        <f t="shared" si="1"/>
        <v>0.17625409265392489</v>
      </c>
    </row>
    <row r="82" spans="1:10">
      <c r="A82" s="27" t="s">
        <v>409</v>
      </c>
      <c r="B82" s="27" t="s">
        <v>410</v>
      </c>
      <c r="C82" s="39">
        <v>31612819313</v>
      </c>
      <c r="D82" s="39">
        <v>0</v>
      </c>
      <c r="E82" s="39">
        <v>31612819313</v>
      </c>
      <c r="F82" s="39">
        <v>20385813660.189999</v>
      </c>
      <c r="G82" s="39">
        <v>12464785486.309999</v>
      </c>
      <c r="H82" s="39">
        <v>32850599146.5</v>
      </c>
      <c r="I82" s="39">
        <v>103.92</v>
      </c>
      <c r="J82" s="39">
        <f t="shared" si="1"/>
        <v>0.17625409265392489</v>
      </c>
    </row>
    <row r="83" spans="1:10">
      <c r="A83" s="29" t="s">
        <v>411</v>
      </c>
      <c r="B83" s="82" t="s">
        <v>412</v>
      </c>
      <c r="C83" s="40">
        <v>0</v>
      </c>
      <c r="D83" s="40">
        <v>0</v>
      </c>
      <c r="E83" s="40">
        <v>0</v>
      </c>
      <c r="F83" s="40">
        <v>497501003</v>
      </c>
      <c r="G83" s="40">
        <v>7452097</v>
      </c>
      <c r="H83" s="40">
        <v>504953100</v>
      </c>
      <c r="I83" s="40">
        <v>0</v>
      </c>
      <c r="J83" s="40">
        <f t="shared" si="1"/>
        <v>2.7092367501847809E-3</v>
      </c>
    </row>
    <row r="84" spans="1:10">
      <c r="A84" s="29" t="s">
        <v>413</v>
      </c>
      <c r="B84" s="82" t="s">
        <v>414</v>
      </c>
      <c r="C84" s="40">
        <v>5399876106</v>
      </c>
      <c r="D84" s="40">
        <v>0</v>
      </c>
      <c r="E84" s="40">
        <v>5399876106</v>
      </c>
      <c r="F84" s="40">
        <v>1134242683</v>
      </c>
      <c r="G84" s="40">
        <v>0</v>
      </c>
      <c r="H84" s="40">
        <v>1134242683</v>
      </c>
      <c r="I84" s="40">
        <v>21</v>
      </c>
      <c r="J84" s="40">
        <f t="shared" si="1"/>
        <v>6.0855789585444403E-3</v>
      </c>
    </row>
    <row r="85" spans="1:10">
      <c r="A85" s="29" t="s">
        <v>415</v>
      </c>
      <c r="B85" s="82" t="s">
        <v>416</v>
      </c>
      <c r="C85" s="40">
        <v>26212943207</v>
      </c>
      <c r="D85" s="40">
        <v>0</v>
      </c>
      <c r="E85" s="40">
        <v>26212943207</v>
      </c>
      <c r="F85" s="40">
        <v>18705058813.16</v>
      </c>
      <c r="G85" s="40">
        <v>12225198019.1</v>
      </c>
      <c r="H85" s="40">
        <v>30930256832.259998</v>
      </c>
      <c r="I85" s="40">
        <v>118</v>
      </c>
      <c r="J85" s="40">
        <f t="shared" si="1"/>
        <v>0.16595083484508302</v>
      </c>
    </row>
    <row r="86" spans="1:10">
      <c r="A86" s="29" t="s">
        <v>417</v>
      </c>
      <c r="B86" s="82" t="s">
        <v>418</v>
      </c>
      <c r="C86" s="40">
        <v>0</v>
      </c>
      <c r="D86" s="40">
        <v>0</v>
      </c>
      <c r="E86" s="40">
        <v>0</v>
      </c>
      <c r="F86" s="40">
        <v>3157200.53</v>
      </c>
      <c r="G86" s="40">
        <v>1658405.47</v>
      </c>
      <c r="H86" s="40">
        <v>4815606</v>
      </c>
      <c r="I86" s="40">
        <v>0</v>
      </c>
      <c r="J86" s="40">
        <f t="shared" si="1"/>
        <v>2.5837284194532782E-5</v>
      </c>
    </row>
    <row r="87" spans="1:10">
      <c r="A87" s="29" t="s">
        <v>419</v>
      </c>
      <c r="B87" s="82" t="s">
        <v>420</v>
      </c>
      <c r="C87" s="40">
        <v>0</v>
      </c>
      <c r="D87" s="40">
        <v>0</v>
      </c>
      <c r="E87" s="40">
        <v>0</v>
      </c>
      <c r="F87" s="40">
        <v>45853960.5</v>
      </c>
      <c r="G87" s="40">
        <v>230476964.74000001</v>
      </c>
      <c r="H87" s="40">
        <v>276330925.24000001</v>
      </c>
      <c r="I87" s="40">
        <v>0</v>
      </c>
      <c r="J87" s="40">
        <f t="shared" si="1"/>
        <v>1.4826048159180946E-3</v>
      </c>
    </row>
    <row r="88" spans="1:10">
      <c r="A88" s="27" t="s">
        <v>421</v>
      </c>
      <c r="B88" s="27" t="s">
        <v>422</v>
      </c>
      <c r="C88" s="39">
        <v>0</v>
      </c>
      <c r="D88" s="39">
        <v>0</v>
      </c>
      <c r="E88" s="39">
        <v>0</v>
      </c>
      <c r="F88" s="39">
        <v>0</v>
      </c>
      <c r="G88" s="39">
        <v>0</v>
      </c>
      <c r="H88" s="39">
        <v>0</v>
      </c>
      <c r="I88" s="39">
        <v>0</v>
      </c>
      <c r="J88" s="39">
        <f t="shared" si="1"/>
        <v>0</v>
      </c>
    </row>
    <row r="89" spans="1:10">
      <c r="A89" s="29" t="s">
        <v>423</v>
      </c>
      <c r="B89" s="82" t="s">
        <v>424</v>
      </c>
      <c r="C89" s="40">
        <v>0</v>
      </c>
      <c r="D89" s="40">
        <v>0</v>
      </c>
      <c r="E89" s="40">
        <v>0</v>
      </c>
      <c r="F89" s="40">
        <v>0</v>
      </c>
      <c r="G89" s="40">
        <v>0</v>
      </c>
      <c r="H89" s="40">
        <v>0</v>
      </c>
      <c r="I89" s="40">
        <v>0</v>
      </c>
      <c r="J89" s="40">
        <f t="shared" si="1"/>
        <v>0</v>
      </c>
    </row>
    <row r="90" spans="1:10">
      <c r="A90" s="25" t="s">
        <v>425</v>
      </c>
      <c r="B90" s="25" t="s">
        <v>426</v>
      </c>
      <c r="C90" s="38">
        <v>644766595</v>
      </c>
      <c r="D90" s="38">
        <v>0</v>
      </c>
      <c r="E90" s="38">
        <v>644766595</v>
      </c>
      <c r="F90" s="38">
        <v>256923813</v>
      </c>
      <c r="G90" s="38">
        <v>102996775</v>
      </c>
      <c r="H90" s="38">
        <v>359920588</v>
      </c>
      <c r="I90" s="38">
        <v>55.82</v>
      </c>
      <c r="J90" s="38">
        <f t="shared" si="1"/>
        <v>1.9310904005891152E-3</v>
      </c>
    </row>
    <row r="91" spans="1:10">
      <c r="A91" s="27" t="s">
        <v>427</v>
      </c>
      <c r="B91" s="27" t="s">
        <v>428</v>
      </c>
      <c r="C91" s="39">
        <v>644766595</v>
      </c>
      <c r="D91" s="39">
        <v>0</v>
      </c>
      <c r="E91" s="39">
        <v>644766595</v>
      </c>
      <c r="F91" s="39">
        <v>256923813</v>
      </c>
      <c r="G91" s="39">
        <v>102996775</v>
      </c>
      <c r="H91" s="39">
        <v>359920588</v>
      </c>
      <c r="I91" s="39">
        <v>55.82</v>
      </c>
      <c r="J91" s="39">
        <f t="shared" si="1"/>
        <v>1.9310904005891152E-3</v>
      </c>
    </row>
    <row r="92" spans="1:10">
      <c r="A92" s="25" t="s">
        <v>429</v>
      </c>
      <c r="B92" s="25" t="s">
        <v>430</v>
      </c>
      <c r="C92" s="38">
        <v>0</v>
      </c>
      <c r="D92" s="38">
        <v>0</v>
      </c>
      <c r="E92" s="38">
        <v>0</v>
      </c>
      <c r="F92" s="38">
        <v>1778146183.1600001</v>
      </c>
      <c r="G92" s="38">
        <v>1531567850.6400001</v>
      </c>
      <c r="H92" s="38">
        <v>3309714033.8000002</v>
      </c>
      <c r="I92" s="38">
        <v>0</v>
      </c>
      <c r="J92" s="38">
        <f t="shared" si="1"/>
        <v>1.7757686591038404E-2</v>
      </c>
    </row>
    <row r="93" spans="1:10">
      <c r="A93" s="27" t="s">
        <v>431</v>
      </c>
      <c r="B93" s="27" t="s">
        <v>432</v>
      </c>
      <c r="C93" s="39">
        <v>0</v>
      </c>
      <c r="D93" s="39">
        <v>0</v>
      </c>
      <c r="E93" s="39">
        <v>0</v>
      </c>
      <c r="F93" s="39">
        <v>1778146183.1600001</v>
      </c>
      <c r="G93" s="39">
        <v>1531567850.6400001</v>
      </c>
      <c r="H93" s="39">
        <v>3309714033.8000002</v>
      </c>
      <c r="I93" s="39">
        <v>0</v>
      </c>
      <c r="J93" s="39">
        <f t="shared" si="1"/>
        <v>1.7757686591038404E-2</v>
      </c>
    </row>
    <row r="94" spans="1:10">
      <c r="A94" s="35" t="s">
        <v>433</v>
      </c>
      <c r="B94" s="87" t="s">
        <v>434</v>
      </c>
      <c r="C94" s="43">
        <v>1615686898791</v>
      </c>
      <c r="D94" s="43">
        <v>0</v>
      </c>
      <c r="E94" s="43">
        <v>1615686898791</v>
      </c>
      <c r="F94" s="43">
        <v>0</v>
      </c>
      <c r="G94" s="43">
        <v>0</v>
      </c>
      <c r="H94" s="43">
        <v>0</v>
      </c>
      <c r="I94" s="43">
        <v>0</v>
      </c>
      <c r="J94" s="43">
        <f t="shared" si="1"/>
        <v>0</v>
      </c>
    </row>
    <row r="95" spans="1:10">
      <c r="A95" s="25" t="s">
        <v>435</v>
      </c>
      <c r="B95" s="25" t="s">
        <v>436</v>
      </c>
      <c r="C95" s="38">
        <v>1615686898791</v>
      </c>
      <c r="D95" s="38">
        <v>0</v>
      </c>
      <c r="E95" s="38">
        <v>1615686898791</v>
      </c>
      <c r="F95" s="38">
        <v>0</v>
      </c>
      <c r="G95" s="38">
        <v>0</v>
      </c>
      <c r="H95" s="38">
        <v>0</v>
      </c>
      <c r="I95" s="38">
        <v>0</v>
      </c>
      <c r="J95" s="38">
        <f t="shared" si="1"/>
        <v>0</v>
      </c>
    </row>
    <row r="96" spans="1:10">
      <c r="A96" s="27" t="s">
        <v>437</v>
      </c>
      <c r="B96" s="27" t="s">
        <v>438</v>
      </c>
      <c r="C96" s="39">
        <v>0</v>
      </c>
      <c r="D96" s="39">
        <v>0</v>
      </c>
      <c r="E96" s="39">
        <v>0</v>
      </c>
      <c r="F96" s="39">
        <v>0</v>
      </c>
      <c r="G96" s="39">
        <v>0</v>
      </c>
      <c r="H96" s="39">
        <v>0</v>
      </c>
      <c r="I96" s="39">
        <v>0</v>
      </c>
      <c r="J96" s="39">
        <f t="shared" si="1"/>
        <v>0</v>
      </c>
    </row>
    <row r="97" spans="1:10">
      <c r="A97" s="27" t="s">
        <v>439</v>
      </c>
      <c r="B97" s="27" t="s">
        <v>440</v>
      </c>
      <c r="C97" s="39">
        <v>1127263273250</v>
      </c>
      <c r="D97" s="39">
        <v>0</v>
      </c>
      <c r="E97" s="39">
        <v>1127263273250</v>
      </c>
      <c r="F97" s="39">
        <v>0</v>
      </c>
      <c r="G97" s="39">
        <v>0</v>
      </c>
      <c r="H97" s="39">
        <v>0</v>
      </c>
      <c r="I97" s="39">
        <v>0</v>
      </c>
      <c r="J97" s="39">
        <f>+H97/$H$126*100</f>
        <v>0</v>
      </c>
    </row>
    <row r="98" spans="1:10">
      <c r="A98" s="27" t="s">
        <v>441</v>
      </c>
      <c r="B98" s="27" t="s">
        <v>442</v>
      </c>
      <c r="C98" s="39">
        <v>488423625541</v>
      </c>
      <c r="D98" s="39">
        <v>0</v>
      </c>
      <c r="E98" s="39">
        <v>488423625541</v>
      </c>
      <c r="F98" s="39">
        <v>0</v>
      </c>
      <c r="G98" s="39">
        <v>0</v>
      </c>
      <c r="H98" s="39">
        <v>0</v>
      </c>
      <c r="I98" s="39">
        <v>0</v>
      </c>
      <c r="J98" s="39">
        <f t="shared" si="1"/>
        <v>0</v>
      </c>
    </row>
    <row r="99" spans="1:10">
      <c r="A99" s="35" t="s">
        <v>443</v>
      </c>
      <c r="B99" s="87" t="s">
        <v>444</v>
      </c>
      <c r="C99" s="43">
        <v>54541064750</v>
      </c>
      <c r="D99" s="43">
        <v>0</v>
      </c>
      <c r="E99" s="43">
        <v>54541064750</v>
      </c>
      <c r="F99" s="43">
        <v>11722195942</v>
      </c>
      <c r="G99" s="43">
        <v>5886563103</v>
      </c>
      <c r="H99" s="43">
        <v>17608759045</v>
      </c>
      <c r="I99" s="43">
        <v>32.29</v>
      </c>
      <c r="J99" s="43">
        <f t="shared" si="1"/>
        <v>9.4476689280376072E-2</v>
      </c>
    </row>
    <row r="100" spans="1:10">
      <c r="A100" s="25" t="s">
        <v>445</v>
      </c>
      <c r="B100" s="25" t="s">
        <v>446</v>
      </c>
      <c r="C100" s="38">
        <v>5216729873</v>
      </c>
      <c r="D100" s="38">
        <v>0</v>
      </c>
      <c r="E100" s="38">
        <v>5216729873</v>
      </c>
      <c r="F100" s="38">
        <v>0</v>
      </c>
      <c r="G100" s="38">
        <v>0</v>
      </c>
      <c r="H100" s="38">
        <v>0</v>
      </c>
      <c r="I100" s="38">
        <v>0</v>
      </c>
      <c r="J100" s="38">
        <f t="shared" si="1"/>
        <v>0</v>
      </c>
    </row>
    <row r="101" spans="1:10">
      <c r="A101" s="27" t="s">
        <v>447</v>
      </c>
      <c r="B101" s="27" t="s">
        <v>448</v>
      </c>
      <c r="C101" s="39">
        <v>5216729873</v>
      </c>
      <c r="D101" s="39">
        <v>0</v>
      </c>
      <c r="E101" s="39">
        <v>5216729873</v>
      </c>
      <c r="F101" s="39">
        <v>0</v>
      </c>
      <c r="G101" s="39">
        <v>0</v>
      </c>
      <c r="H101" s="39">
        <v>0</v>
      </c>
      <c r="I101" s="39">
        <v>0</v>
      </c>
      <c r="J101" s="39">
        <f t="shared" si="1"/>
        <v>0</v>
      </c>
    </row>
    <row r="102" spans="1:10">
      <c r="A102" s="25" t="s">
        <v>449</v>
      </c>
      <c r="B102" s="25" t="s">
        <v>450</v>
      </c>
      <c r="C102" s="38">
        <v>49324334877</v>
      </c>
      <c r="D102" s="38">
        <v>0</v>
      </c>
      <c r="E102" s="38">
        <v>49324334877</v>
      </c>
      <c r="F102" s="38">
        <v>11722195942</v>
      </c>
      <c r="G102" s="38">
        <v>5886563103</v>
      </c>
      <c r="H102" s="38">
        <v>17608759045</v>
      </c>
      <c r="I102" s="38">
        <v>35.700000000000003</v>
      </c>
      <c r="J102" s="38">
        <f t="shared" si="1"/>
        <v>9.4476689280376072E-2</v>
      </c>
    </row>
    <row r="103" spans="1:10">
      <c r="A103" s="27" t="s">
        <v>451</v>
      </c>
      <c r="B103" s="27" t="s">
        <v>452</v>
      </c>
      <c r="C103" s="39">
        <v>49324334877</v>
      </c>
      <c r="D103" s="39">
        <v>0</v>
      </c>
      <c r="E103" s="39">
        <v>49324334877</v>
      </c>
      <c r="F103" s="39">
        <v>11722195942</v>
      </c>
      <c r="G103" s="39">
        <v>5886563103</v>
      </c>
      <c r="H103" s="39">
        <v>17608759045</v>
      </c>
      <c r="I103" s="39">
        <v>35.700000000000003</v>
      </c>
      <c r="J103" s="39">
        <f t="shared" si="1"/>
        <v>9.4476689280376072E-2</v>
      </c>
    </row>
    <row r="104" spans="1:10">
      <c r="A104" s="27" t="s">
        <v>453</v>
      </c>
      <c r="B104" s="27" t="s">
        <v>454</v>
      </c>
      <c r="C104" s="39">
        <v>0</v>
      </c>
      <c r="D104" s="39">
        <v>0</v>
      </c>
      <c r="E104" s="39">
        <v>0</v>
      </c>
      <c r="F104" s="39">
        <v>0</v>
      </c>
      <c r="G104" s="39">
        <v>0</v>
      </c>
      <c r="H104" s="39">
        <v>0</v>
      </c>
      <c r="I104" s="39">
        <v>0</v>
      </c>
      <c r="J104" s="39">
        <f t="shared" si="1"/>
        <v>0</v>
      </c>
    </row>
    <row r="105" spans="1:10" s="88" customFormat="1">
      <c r="A105" s="35" t="s">
        <v>455</v>
      </c>
      <c r="B105" s="87" t="s">
        <v>456</v>
      </c>
      <c r="C105" s="43">
        <v>63485150128</v>
      </c>
      <c r="D105" s="43">
        <v>0</v>
      </c>
      <c r="E105" s="43">
        <v>63485150128</v>
      </c>
      <c r="F105" s="43">
        <v>6631912156.6499996</v>
      </c>
      <c r="G105" s="43">
        <v>3215955374.6500001</v>
      </c>
      <c r="H105" s="43">
        <v>9847867531.2999992</v>
      </c>
      <c r="I105" s="43">
        <v>15.51</v>
      </c>
      <c r="J105" s="43">
        <f t="shared" si="1"/>
        <v>5.2836995409572547E-2</v>
      </c>
    </row>
    <row r="106" spans="1:10">
      <c r="A106" s="25" t="s">
        <v>457</v>
      </c>
      <c r="B106" s="25" t="s">
        <v>458</v>
      </c>
      <c r="C106" s="38">
        <v>63485150128</v>
      </c>
      <c r="D106" s="38">
        <v>0</v>
      </c>
      <c r="E106" s="38">
        <v>63485150128</v>
      </c>
      <c r="F106" s="38">
        <v>6631912156.6499996</v>
      </c>
      <c r="G106" s="38">
        <v>3215955374.6500001</v>
      </c>
      <c r="H106" s="38">
        <v>9847867531.2999992</v>
      </c>
      <c r="I106" s="38">
        <v>15.51</v>
      </c>
      <c r="J106" s="38">
        <f t="shared" si="1"/>
        <v>5.2836995409572547E-2</v>
      </c>
    </row>
    <row r="107" spans="1:10">
      <c r="A107" s="27" t="s">
        <v>459</v>
      </c>
      <c r="B107" s="27" t="s">
        <v>460</v>
      </c>
      <c r="C107" s="39">
        <v>5801658388</v>
      </c>
      <c r="D107" s="39">
        <v>0</v>
      </c>
      <c r="E107" s="39">
        <v>5801658388</v>
      </c>
      <c r="F107" s="39">
        <v>0</v>
      </c>
      <c r="G107" s="39">
        <v>0</v>
      </c>
      <c r="H107" s="39">
        <v>0</v>
      </c>
      <c r="I107" s="39">
        <v>0</v>
      </c>
      <c r="J107" s="39">
        <f t="shared" si="1"/>
        <v>0</v>
      </c>
    </row>
    <row r="108" spans="1:10">
      <c r="A108" s="27" t="s">
        <v>461</v>
      </c>
      <c r="B108" s="27" t="s">
        <v>462</v>
      </c>
      <c r="C108" s="39">
        <v>14399726133</v>
      </c>
      <c r="D108" s="39">
        <v>0</v>
      </c>
      <c r="E108" s="39">
        <v>14399726133</v>
      </c>
      <c r="F108" s="39">
        <v>0</v>
      </c>
      <c r="G108" s="39">
        <v>0</v>
      </c>
      <c r="H108" s="39">
        <v>0</v>
      </c>
      <c r="I108" s="39">
        <v>0</v>
      </c>
      <c r="J108" s="39">
        <f t="shared" si="1"/>
        <v>0</v>
      </c>
    </row>
    <row r="109" spans="1:10">
      <c r="A109" s="27" t="s">
        <v>463</v>
      </c>
      <c r="B109" s="27" t="s">
        <v>464</v>
      </c>
      <c r="C109" s="39">
        <v>800000000</v>
      </c>
      <c r="D109" s="39">
        <v>0</v>
      </c>
      <c r="E109" s="39">
        <v>800000000</v>
      </c>
      <c r="F109" s="39">
        <v>0</v>
      </c>
      <c r="G109" s="39">
        <v>0</v>
      </c>
      <c r="H109" s="39">
        <v>0</v>
      </c>
      <c r="I109" s="39">
        <v>0</v>
      </c>
      <c r="J109" s="39">
        <f t="shared" si="1"/>
        <v>0</v>
      </c>
    </row>
    <row r="110" spans="1:10">
      <c r="A110" s="27" t="s">
        <v>465</v>
      </c>
      <c r="B110" s="27" t="s">
        <v>466</v>
      </c>
      <c r="C110" s="39">
        <v>4726237019</v>
      </c>
      <c r="D110" s="39">
        <v>0</v>
      </c>
      <c r="E110" s="39">
        <v>4726237019</v>
      </c>
      <c r="F110" s="39">
        <v>0</v>
      </c>
      <c r="G110" s="39">
        <v>0</v>
      </c>
      <c r="H110" s="39">
        <v>0</v>
      </c>
      <c r="I110" s="39">
        <v>0</v>
      </c>
      <c r="J110" s="39">
        <f t="shared" si="1"/>
        <v>0</v>
      </c>
    </row>
    <row r="111" spans="1:10">
      <c r="A111" s="27" t="s">
        <v>467</v>
      </c>
      <c r="B111" s="27" t="s">
        <v>468</v>
      </c>
      <c r="C111" s="39">
        <v>0</v>
      </c>
      <c r="D111" s="39">
        <v>0</v>
      </c>
      <c r="E111" s="39">
        <v>0</v>
      </c>
      <c r="F111" s="39">
        <v>0</v>
      </c>
      <c r="G111" s="39">
        <v>0</v>
      </c>
      <c r="H111" s="39">
        <v>0</v>
      </c>
      <c r="I111" s="39">
        <v>0</v>
      </c>
      <c r="J111" s="39">
        <f t="shared" si="1"/>
        <v>0</v>
      </c>
    </row>
    <row r="112" spans="1:10">
      <c r="A112" s="27" t="s">
        <v>469</v>
      </c>
      <c r="B112" s="27" t="s">
        <v>470</v>
      </c>
      <c r="C112" s="39">
        <v>2712553167</v>
      </c>
      <c r="D112" s="39">
        <v>0</v>
      </c>
      <c r="E112" s="39">
        <v>2712553167</v>
      </c>
      <c r="F112" s="39">
        <v>0</v>
      </c>
      <c r="G112" s="39">
        <v>0</v>
      </c>
      <c r="H112" s="39">
        <v>0</v>
      </c>
      <c r="I112" s="39">
        <v>0</v>
      </c>
      <c r="J112" s="39">
        <f t="shared" si="1"/>
        <v>0</v>
      </c>
    </row>
    <row r="113" spans="1:10">
      <c r="A113" s="27" t="s">
        <v>471</v>
      </c>
      <c r="B113" s="27" t="s">
        <v>54</v>
      </c>
      <c r="C113" s="39">
        <v>35044975421</v>
      </c>
      <c r="D113" s="39">
        <v>0</v>
      </c>
      <c r="E113" s="39">
        <v>35044975421</v>
      </c>
      <c r="F113" s="39">
        <v>6631766835.4099998</v>
      </c>
      <c r="G113" s="39">
        <v>3216095797.0500002</v>
      </c>
      <c r="H113" s="39">
        <v>9847862632.4599991</v>
      </c>
      <c r="I113" s="39">
        <v>28.1</v>
      </c>
      <c r="J113" s="39">
        <f t="shared" si="1"/>
        <v>5.2836969125711016E-2</v>
      </c>
    </row>
    <row r="114" spans="1:10">
      <c r="A114" s="27" t="s">
        <v>472</v>
      </c>
      <c r="B114" s="27" t="s">
        <v>473</v>
      </c>
      <c r="C114" s="39">
        <v>0</v>
      </c>
      <c r="D114" s="39">
        <v>0</v>
      </c>
      <c r="E114" s="39">
        <v>0</v>
      </c>
      <c r="F114" s="39">
        <v>0</v>
      </c>
      <c r="G114" s="39">
        <v>0</v>
      </c>
      <c r="H114" s="39">
        <v>0</v>
      </c>
      <c r="I114" s="39">
        <v>0</v>
      </c>
      <c r="J114" s="39">
        <f t="shared" si="1"/>
        <v>0</v>
      </c>
    </row>
    <row r="115" spans="1:10">
      <c r="A115" s="27" t="s">
        <v>474</v>
      </c>
      <c r="B115" s="27" t="s">
        <v>475</v>
      </c>
      <c r="C115" s="39">
        <v>0</v>
      </c>
      <c r="D115" s="39">
        <v>0</v>
      </c>
      <c r="E115" s="39">
        <v>0</v>
      </c>
      <c r="F115" s="39">
        <v>145321.24</v>
      </c>
      <c r="G115" s="39">
        <v>-140422.39999999999</v>
      </c>
      <c r="H115" s="39">
        <v>4898.84</v>
      </c>
      <c r="I115" s="39">
        <v>0</v>
      </c>
      <c r="J115" s="39">
        <f t="shared" si="1"/>
        <v>2.6283861533427979E-8</v>
      </c>
    </row>
    <row r="116" spans="1:10" s="80" customFormat="1">
      <c r="A116" s="35" t="s">
        <v>476</v>
      </c>
      <c r="B116" s="87" t="s">
        <v>477</v>
      </c>
      <c r="C116" s="43">
        <v>890993575423</v>
      </c>
      <c r="D116" s="43">
        <v>0</v>
      </c>
      <c r="E116" s="43">
        <v>890993575423</v>
      </c>
      <c r="F116" s="43">
        <v>248386277389.70999</v>
      </c>
      <c r="G116" s="43">
        <v>125016448996.14</v>
      </c>
      <c r="H116" s="43">
        <v>373402726385.84998</v>
      </c>
      <c r="I116" s="43">
        <v>41.91</v>
      </c>
      <c r="J116" s="43">
        <f t="shared" si="1"/>
        <v>2.0034264349376945</v>
      </c>
    </row>
    <row r="117" spans="1:10" s="80" customFormat="1">
      <c r="A117" s="25" t="s">
        <v>478</v>
      </c>
      <c r="B117" s="25" t="s">
        <v>479</v>
      </c>
      <c r="C117" s="38">
        <v>30581329750</v>
      </c>
      <c r="D117" s="38">
        <v>0</v>
      </c>
      <c r="E117" s="38">
        <v>30581329750</v>
      </c>
      <c r="F117" s="38">
        <v>8395778973.1499996</v>
      </c>
      <c r="G117" s="38">
        <v>5829240015.96</v>
      </c>
      <c r="H117" s="38">
        <v>14225018989.110001</v>
      </c>
      <c r="I117" s="38">
        <v>46.52</v>
      </c>
      <c r="J117" s="38">
        <f t="shared" si="1"/>
        <v>7.6321829131008739E-2</v>
      </c>
    </row>
    <row r="118" spans="1:10">
      <c r="A118" s="25" t="s">
        <v>480</v>
      </c>
      <c r="B118" s="25" t="s">
        <v>481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f t="shared" si="1"/>
        <v>0</v>
      </c>
    </row>
    <row r="119" spans="1:10" s="80" customFormat="1">
      <c r="A119" s="25" t="s">
        <v>482</v>
      </c>
      <c r="B119" s="25" t="s">
        <v>483</v>
      </c>
      <c r="C119" s="38">
        <v>842952004890</v>
      </c>
      <c r="D119" s="38">
        <v>0</v>
      </c>
      <c r="E119" s="38">
        <v>842952004890</v>
      </c>
      <c r="F119" s="38">
        <v>236325239659.89999</v>
      </c>
      <c r="G119" s="38">
        <v>113521116534.92</v>
      </c>
      <c r="H119" s="38">
        <v>349846356194.82001</v>
      </c>
      <c r="I119" s="38">
        <v>41.5</v>
      </c>
      <c r="J119" s="38">
        <f t="shared" si="1"/>
        <v>1.877038887614001</v>
      </c>
    </row>
    <row r="120" spans="1:10">
      <c r="A120" s="25" t="s">
        <v>484</v>
      </c>
      <c r="B120" s="25" t="s">
        <v>485</v>
      </c>
      <c r="C120" s="38">
        <v>10870702454</v>
      </c>
      <c r="D120" s="38">
        <v>0</v>
      </c>
      <c r="E120" s="38">
        <v>10870702454</v>
      </c>
      <c r="F120" s="38">
        <v>3287311596.6300001</v>
      </c>
      <c r="G120" s="38">
        <v>4548852963.6800003</v>
      </c>
      <c r="H120" s="38">
        <v>7836164560.3100004</v>
      </c>
      <c r="I120" s="38">
        <v>72.09</v>
      </c>
      <c r="J120" s="38">
        <f t="shared" si="1"/>
        <v>4.2043558119135065E-2</v>
      </c>
    </row>
    <row r="121" spans="1:10">
      <c r="A121" s="25" t="s">
        <v>486</v>
      </c>
      <c r="B121" s="25" t="s">
        <v>487</v>
      </c>
      <c r="C121" s="38">
        <v>941377769</v>
      </c>
      <c r="D121" s="38">
        <v>0</v>
      </c>
      <c r="E121" s="38">
        <v>941377769</v>
      </c>
      <c r="F121" s="38">
        <v>261401050.03999999</v>
      </c>
      <c r="G121" s="38">
        <v>460414168.60000002</v>
      </c>
      <c r="H121" s="38">
        <v>721815218.63999999</v>
      </c>
      <c r="I121" s="38">
        <v>76.680000000000007</v>
      </c>
      <c r="J121" s="38">
        <f t="shared" si="1"/>
        <v>3.8727721786085689E-3</v>
      </c>
    </row>
    <row r="122" spans="1:10">
      <c r="A122" s="25" t="s">
        <v>488</v>
      </c>
      <c r="B122" s="25" t="s">
        <v>489</v>
      </c>
      <c r="C122" s="38">
        <v>306832067</v>
      </c>
      <c r="D122" s="38">
        <v>0</v>
      </c>
      <c r="E122" s="38">
        <v>306832067</v>
      </c>
      <c r="F122" s="38">
        <v>89775094</v>
      </c>
      <c r="G122" s="38">
        <v>110119307</v>
      </c>
      <c r="H122" s="38">
        <v>199894401</v>
      </c>
      <c r="I122" s="38">
        <v>65.150000000000006</v>
      </c>
      <c r="J122" s="38">
        <f t="shared" si="1"/>
        <v>1.072498133678897E-3</v>
      </c>
    </row>
    <row r="123" spans="1:10">
      <c r="A123" s="25" t="s">
        <v>490</v>
      </c>
      <c r="B123" s="25" t="s">
        <v>491</v>
      </c>
      <c r="C123" s="38">
        <v>4641485367</v>
      </c>
      <c r="D123" s="38">
        <v>0</v>
      </c>
      <c r="E123" s="38">
        <v>4641485367</v>
      </c>
      <c r="F123" s="38">
        <v>6326103</v>
      </c>
      <c r="G123" s="38">
        <v>497407345</v>
      </c>
      <c r="H123" s="38">
        <v>503733448</v>
      </c>
      <c r="I123" s="38">
        <v>10.85</v>
      </c>
      <c r="J123" s="38">
        <f t="shared" si="1"/>
        <v>2.7026929226078508E-3</v>
      </c>
    </row>
    <row r="124" spans="1:10">
      <c r="A124" s="25" t="s">
        <v>492</v>
      </c>
      <c r="B124" s="25" t="s">
        <v>493</v>
      </c>
      <c r="C124" s="38">
        <v>699843126</v>
      </c>
      <c r="D124" s="38">
        <v>0</v>
      </c>
      <c r="E124" s="38">
        <v>699843126</v>
      </c>
      <c r="F124" s="38">
        <v>20444912.989999998</v>
      </c>
      <c r="G124" s="38">
        <v>49298660.979999997</v>
      </c>
      <c r="H124" s="38">
        <v>69743573.969999999</v>
      </c>
      <c r="I124" s="38">
        <v>9.9700000000000006</v>
      </c>
      <c r="J124" s="38">
        <f t="shared" si="1"/>
        <v>3.7419683865443082E-4</v>
      </c>
    </row>
    <row r="125" spans="1:10">
      <c r="G125" s="81"/>
    </row>
    <row r="126" spans="1:10">
      <c r="A126" s="90" t="s">
        <v>71</v>
      </c>
      <c r="B126" s="91" t="s">
        <v>71</v>
      </c>
      <c r="C126" s="92">
        <v>68805824027000</v>
      </c>
      <c r="D126" s="92">
        <v>0</v>
      </c>
      <c r="E126" s="92">
        <v>68805824027000</v>
      </c>
      <c r="F126" s="92">
        <v>12559308642144.801</v>
      </c>
      <c r="G126" s="92">
        <v>6078896378718.0098</v>
      </c>
      <c r="H126" s="92">
        <v>18638205020862.801</v>
      </c>
      <c r="I126" s="92">
        <v>27.09</v>
      </c>
      <c r="J126" s="92">
        <f>+H126/$H$126*100</f>
        <v>100</v>
      </c>
    </row>
  </sheetData>
  <autoFilter ref="A7:J126" xr:uid="{1070443F-EA3D-4CD7-B571-EC784665BCAA}"/>
  <printOptions horizontalCentered="1"/>
  <pageMargins left="0.25" right="0.25" top="0.75" bottom="0.75" header="0.3" footer="0.3"/>
  <pageSetup scale="34" fitToHeight="3" orientation="landscape" horizontalDpi="1200" verticalDpi="1200" r:id="rId1"/>
  <headerFooter>
    <oddFooter>&amp;R&amp;D
&amp;N</oddFooter>
  </headerFooter>
  <rowBreaks count="1" manualBreakCount="1">
    <brk id="8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E8947-3F31-4ABD-8D1D-9C0A16ADD155}">
  <sheetPr codeName="Hoja7">
    <tabColor rgb="FFFFFF00"/>
    <pageSetUpPr fitToPage="1"/>
  </sheetPr>
  <dimension ref="A1:Q134"/>
  <sheetViews>
    <sheetView tabSelected="1" view="pageBreakPreview" zoomScale="70" zoomScaleNormal="100" zoomScaleSheetLayoutView="70" workbookViewId="0">
      <pane xSplit="2" ySplit="8" topLeftCell="H9" activePane="bottomRight" state="frozen"/>
      <selection pane="topRight" activeCell="C1" sqref="C1"/>
      <selection pane="bottomLeft" activeCell="A9" sqref="A9"/>
      <selection pane="bottomRight" activeCell="I2" sqref="I2"/>
    </sheetView>
  </sheetViews>
  <sheetFormatPr baseColWidth="10" defaultRowHeight="33" customHeight="1"/>
  <cols>
    <col min="1" max="1" width="25.42578125" style="6" customWidth="1"/>
    <col min="2" max="2" width="103" style="57" customWidth="1"/>
    <col min="3" max="12" width="29.85546875" style="7" customWidth="1"/>
    <col min="13" max="14" width="9.28515625" style="7" customWidth="1"/>
    <col min="15" max="15" width="19.5703125" style="7" bestFit="1" customWidth="1"/>
    <col min="16" max="17" width="28.5703125" style="7" customWidth="1"/>
    <col min="18" max="16384" width="11.42578125" style="3"/>
  </cols>
  <sheetData>
    <row r="1" spans="1:17" s="4" customFormat="1" ht="33" customHeight="1">
      <c r="A1" s="5"/>
      <c r="B1" s="44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</row>
    <row r="2" spans="1:17" s="4" customFormat="1" ht="33" customHeight="1">
      <c r="A2" s="5"/>
      <c r="B2" s="44"/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2"/>
      <c r="Q2" s="22"/>
    </row>
    <row r="3" spans="1:17" s="4" customFormat="1" ht="33" customHeight="1">
      <c r="A3" s="5"/>
      <c r="B3" s="44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</row>
    <row r="4" spans="1:17" s="4" customFormat="1" ht="33" customHeight="1">
      <c r="A4" s="5"/>
      <c r="B4" s="4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</row>
    <row r="5" spans="1:17" s="4" customFormat="1" ht="33" customHeight="1">
      <c r="A5" s="5"/>
      <c r="B5" s="44"/>
      <c r="C5" s="22"/>
      <c r="D5" s="22"/>
      <c r="E5" s="22"/>
      <c r="F5" s="22"/>
      <c r="G5" s="22"/>
      <c r="H5" s="22"/>
      <c r="I5" s="22"/>
      <c r="J5" s="22"/>
      <c r="K5" s="22"/>
      <c r="L5" s="22"/>
      <c r="M5" s="22"/>
      <c r="N5" s="22"/>
      <c r="O5" s="22"/>
      <c r="P5" s="22"/>
      <c r="Q5" s="22"/>
    </row>
    <row r="6" spans="1:17" s="1" customFormat="1" ht="33" customHeight="1" thickBot="1">
      <c r="A6" s="2"/>
      <c r="B6" s="45"/>
      <c r="C6" s="2"/>
      <c r="D6" s="2"/>
      <c r="E6" s="2"/>
      <c r="F6" s="2"/>
      <c r="G6" s="2"/>
      <c r="H6" s="2"/>
      <c r="I6" s="2"/>
      <c r="J6" s="2"/>
      <c r="K6" s="2"/>
      <c r="L6" s="69"/>
      <c r="M6" s="2"/>
      <c r="N6" s="2"/>
      <c r="O6" s="2"/>
      <c r="P6" s="2"/>
      <c r="Q6" s="2"/>
    </row>
    <row r="7" spans="1:17" s="8" customFormat="1" ht="33" customHeight="1" thickBot="1">
      <c r="A7" s="9"/>
      <c r="B7" s="46"/>
      <c r="C7" s="10"/>
      <c r="D7" s="94" t="s">
        <v>260</v>
      </c>
      <c r="E7" s="95"/>
      <c r="F7" s="96"/>
      <c r="G7" s="94" t="s">
        <v>497</v>
      </c>
      <c r="H7" s="95"/>
      <c r="I7" s="95"/>
      <c r="J7" s="97" t="s">
        <v>498</v>
      </c>
      <c r="K7" s="95"/>
      <c r="L7" s="96"/>
      <c r="M7" s="98" t="s">
        <v>249</v>
      </c>
      <c r="N7" s="99"/>
      <c r="O7" s="100"/>
      <c r="P7" s="58" t="s">
        <v>250</v>
      </c>
      <c r="Q7" s="58" t="s">
        <v>251</v>
      </c>
    </row>
    <row r="8" spans="1:17" s="11" customFormat="1" ht="33" customHeight="1" thickBot="1">
      <c r="A8" s="20" t="s">
        <v>79</v>
      </c>
      <c r="B8" s="47" t="s">
        <v>78</v>
      </c>
      <c r="C8" s="12" t="s">
        <v>496</v>
      </c>
      <c r="D8" s="59" t="s">
        <v>252</v>
      </c>
      <c r="E8" s="60" t="s">
        <v>253</v>
      </c>
      <c r="F8" s="60" t="s">
        <v>254</v>
      </c>
      <c r="G8" s="60" t="s">
        <v>255</v>
      </c>
      <c r="H8" s="60" t="s">
        <v>256</v>
      </c>
      <c r="I8" s="60" t="s">
        <v>257</v>
      </c>
      <c r="J8" s="59" t="s">
        <v>252</v>
      </c>
      <c r="K8" s="60" t="s">
        <v>253</v>
      </c>
      <c r="L8" s="60" t="s">
        <v>254</v>
      </c>
      <c r="M8" s="61" t="s">
        <v>256</v>
      </c>
      <c r="N8" s="62" t="s">
        <v>258</v>
      </c>
      <c r="O8" s="63" t="s">
        <v>259</v>
      </c>
      <c r="P8" s="64"/>
      <c r="Q8" s="64"/>
    </row>
    <row r="9" spans="1:17" s="8" customFormat="1" ht="33" customHeight="1">
      <c r="A9" s="13"/>
      <c r="B9" s="48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</row>
    <row r="10" spans="1:17" s="15" customFormat="1" ht="33" customHeight="1">
      <c r="A10" s="23" t="s">
        <v>89</v>
      </c>
      <c r="B10" s="49" t="s">
        <v>0</v>
      </c>
      <c r="C10" s="24">
        <v>68805824027000</v>
      </c>
      <c r="D10" s="37">
        <v>65924257555903.492</v>
      </c>
      <c r="E10" s="37">
        <v>11568789012741.789</v>
      </c>
      <c r="F10" s="37">
        <v>11568789012741.789</v>
      </c>
      <c r="G10" s="37">
        <v>206609212113.44</v>
      </c>
      <c r="H10" s="37">
        <v>5695582521889.1396</v>
      </c>
      <c r="I10" s="37">
        <v>5695582521889.1396</v>
      </c>
      <c r="J10" s="37">
        <v>66130866768016.93</v>
      </c>
      <c r="K10" s="37">
        <v>17264371534630.93</v>
      </c>
      <c r="L10" s="37">
        <v>17264371534630.93</v>
      </c>
      <c r="M10" s="37">
        <v>25.091439247724495</v>
      </c>
      <c r="N10" s="37">
        <v>25.091439247724495</v>
      </c>
      <c r="O10" s="37">
        <f>+L10/$L$134*100</f>
        <v>100</v>
      </c>
      <c r="P10" s="37">
        <v>2674957258983.0703</v>
      </c>
      <c r="Q10" s="37">
        <v>0</v>
      </c>
    </row>
    <row r="11" spans="1:17" s="16" customFormat="1" ht="33" customHeight="1">
      <c r="A11" s="35" t="s">
        <v>90</v>
      </c>
      <c r="B11" s="50" t="s">
        <v>1</v>
      </c>
      <c r="C11" s="36">
        <v>68421558240727</v>
      </c>
      <c r="D11" s="43">
        <v>65717478649295.211</v>
      </c>
      <c r="E11" s="43">
        <v>11528851437183.15</v>
      </c>
      <c r="F11" s="43">
        <v>11528851437183.15</v>
      </c>
      <c r="G11" s="43">
        <v>206087164442.13</v>
      </c>
      <c r="H11" s="43">
        <v>5663056874898.0898</v>
      </c>
      <c r="I11" s="43">
        <v>5663056874898.0898</v>
      </c>
      <c r="J11" s="43">
        <v>65923565813737.344</v>
      </c>
      <c r="K11" s="43">
        <v>17191908312081.24</v>
      </c>
      <c r="L11" s="43">
        <v>17191908312081.24</v>
      </c>
      <c r="M11" s="43">
        <v>25.126449549124697</v>
      </c>
      <c r="N11" s="43">
        <v>25.126449549124697</v>
      </c>
      <c r="O11" s="43">
        <f t="shared" ref="O11:O74" si="0">+L11/$L$134*100</f>
        <v>99.580273035688933</v>
      </c>
      <c r="P11" s="43">
        <v>2497992426989.6563</v>
      </c>
      <c r="Q11" s="43">
        <v>0</v>
      </c>
    </row>
    <row r="12" spans="1:17" s="15" customFormat="1" ht="33" customHeight="1">
      <c r="A12" s="25" t="s">
        <v>91</v>
      </c>
      <c r="B12" s="51" t="s">
        <v>17</v>
      </c>
      <c r="C12" s="26">
        <v>180822930000</v>
      </c>
      <c r="D12" s="38">
        <v>179283310332</v>
      </c>
      <c r="E12" s="38">
        <v>12075098468.57</v>
      </c>
      <c r="F12" s="38">
        <v>12075098468.57</v>
      </c>
      <c r="G12" s="38">
        <v>0</v>
      </c>
      <c r="H12" s="38">
        <v>15890192007.66</v>
      </c>
      <c r="I12" s="38">
        <v>15890192007.66</v>
      </c>
      <c r="J12" s="38">
        <v>179283310332</v>
      </c>
      <c r="K12" s="38">
        <v>27965290476.23</v>
      </c>
      <c r="L12" s="38">
        <v>27965290476.23</v>
      </c>
      <c r="M12" s="38">
        <v>15.465566494376571</v>
      </c>
      <c r="N12" s="38">
        <v>15.465566494376571</v>
      </c>
      <c r="O12" s="38">
        <f t="shared" si="0"/>
        <v>0.16198267292923982</v>
      </c>
      <c r="P12" s="38">
        <v>1539619668</v>
      </c>
      <c r="Q12" s="38">
        <v>0</v>
      </c>
    </row>
    <row r="13" spans="1:17" s="15" customFormat="1" ht="33" customHeight="1">
      <c r="A13" s="27" t="s">
        <v>92</v>
      </c>
      <c r="B13" s="52" t="s">
        <v>93</v>
      </c>
      <c r="C13" s="28">
        <v>180822930000</v>
      </c>
      <c r="D13" s="39">
        <v>179283310332</v>
      </c>
      <c r="E13" s="39">
        <v>12075098468.57</v>
      </c>
      <c r="F13" s="39">
        <v>12075098468.57</v>
      </c>
      <c r="G13" s="39">
        <v>0</v>
      </c>
      <c r="H13" s="39">
        <v>15890192007.66</v>
      </c>
      <c r="I13" s="39">
        <v>15890192007.66</v>
      </c>
      <c r="J13" s="39">
        <v>179283310332</v>
      </c>
      <c r="K13" s="39">
        <v>27965290476.23</v>
      </c>
      <c r="L13" s="39">
        <v>27965290476.23</v>
      </c>
      <c r="M13" s="39">
        <v>15.465566494376571</v>
      </c>
      <c r="N13" s="39">
        <v>15.465566494376571</v>
      </c>
      <c r="O13" s="39">
        <f t="shared" si="0"/>
        <v>0.16198267292923982</v>
      </c>
      <c r="P13" s="39">
        <v>1539619668</v>
      </c>
      <c r="Q13" s="39">
        <v>0</v>
      </c>
    </row>
    <row r="14" spans="1:17" s="15" customFormat="1" ht="33" customHeight="1">
      <c r="A14" s="29" t="s">
        <v>94</v>
      </c>
      <c r="B14" s="53" t="s">
        <v>95</v>
      </c>
      <c r="C14" s="30">
        <v>180822930000</v>
      </c>
      <c r="D14" s="40">
        <v>179283310332</v>
      </c>
      <c r="E14" s="40">
        <v>12075098468.57</v>
      </c>
      <c r="F14" s="40">
        <v>12075098468.57</v>
      </c>
      <c r="G14" s="40">
        <v>0</v>
      </c>
      <c r="H14" s="40">
        <v>15890192007.66</v>
      </c>
      <c r="I14" s="40">
        <v>15890192007.66</v>
      </c>
      <c r="J14" s="40">
        <v>179283310332</v>
      </c>
      <c r="K14" s="40">
        <v>27965290476.23</v>
      </c>
      <c r="L14" s="40">
        <v>27965290476.23</v>
      </c>
      <c r="M14" s="40">
        <v>15.465566494376571</v>
      </c>
      <c r="N14" s="40">
        <v>15.465566494376571</v>
      </c>
      <c r="O14" s="40">
        <f t="shared" si="0"/>
        <v>0.16198267292923982</v>
      </c>
      <c r="P14" s="40">
        <v>1539619668</v>
      </c>
      <c r="Q14" s="40">
        <v>0</v>
      </c>
    </row>
    <row r="15" spans="1:17" s="15" customFormat="1" ht="33" customHeight="1">
      <c r="A15" s="31" t="s">
        <v>96</v>
      </c>
      <c r="B15" s="54" t="s">
        <v>18</v>
      </c>
      <c r="C15" s="32">
        <v>180822930000</v>
      </c>
      <c r="D15" s="41">
        <v>179283310332</v>
      </c>
      <c r="E15" s="41">
        <v>12075098468.57</v>
      </c>
      <c r="F15" s="41">
        <v>12075098468.57</v>
      </c>
      <c r="G15" s="41">
        <v>0</v>
      </c>
      <c r="H15" s="41">
        <v>15890192007.66</v>
      </c>
      <c r="I15" s="41">
        <v>15890192007.66</v>
      </c>
      <c r="J15" s="41">
        <v>179283310332</v>
      </c>
      <c r="K15" s="41">
        <v>27965290476.23</v>
      </c>
      <c r="L15" s="41">
        <v>27965290476.23</v>
      </c>
      <c r="M15" s="41">
        <v>15.465566494376571</v>
      </c>
      <c r="N15" s="41">
        <v>15.465566494376571</v>
      </c>
      <c r="O15" s="41">
        <f t="shared" si="0"/>
        <v>0.16198267292923982</v>
      </c>
      <c r="P15" s="41">
        <v>1539619668</v>
      </c>
      <c r="Q15" s="41">
        <v>0</v>
      </c>
    </row>
    <row r="16" spans="1:17" s="15" customFormat="1" ht="33" customHeight="1">
      <c r="A16" s="25" t="s">
        <v>97</v>
      </c>
      <c r="B16" s="51" t="s">
        <v>2</v>
      </c>
      <c r="C16" s="26">
        <v>0</v>
      </c>
      <c r="D16" s="38">
        <v>0</v>
      </c>
      <c r="E16" s="38">
        <v>0</v>
      </c>
      <c r="F16" s="38">
        <v>0</v>
      </c>
      <c r="G16" s="38">
        <v>0</v>
      </c>
      <c r="H16" s="38">
        <v>0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8">
        <f t="shared" si="0"/>
        <v>0</v>
      </c>
      <c r="P16" s="38">
        <v>0</v>
      </c>
      <c r="Q16" s="38">
        <v>0</v>
      </c>
    </row>
    <row r="17" spans="1:17" s="15" customFormat="1" ht="33" customHeight="1">
      <c r="A17" s="27" t="s">
        <v>98</v>
      </c>
      <c r="B17" s="52" t="s">
        <v>3</v>
      </c>
      <c r="C17" s="28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>
        <v>0</v>
      </c>
      <c r="N17" s="39">
        <v>0</v>
      </c>
      <c r="O17" s="39">
        <f t="shared" si="0"/>
        <v>0</v>
      </c>
      <c r="P17" s="39">
        <v>0</v>
      </c>
      <c r="Q17" s="39">
        <v>0</v>
      </c>
    </row>
    <row r="18" spans="1:17" s="15" customFormat="1" ht="33" customHeight="1">
      <c r="A18" s="29" t="s">
        <v>99</v>
      </c>
      <c r="B18" s="53" t="s">
        <v>4</v>
      </c>
      <c r="C18" s="30">
        <v>0</v>
      </c>
      <c r="D18" s="40">
        <v>0</v>
      </c>
      <c r="E18" s="40">
        <v>0</v>
      </c>
      <c r="F18" s="40">
        <v>0</v>
      </c>
      <c r="G18" s="40">
        <v>0</v>
      </c>
      <c r="H18" s="40">
        <v>0</v>
      </c>
      <c r="I18" s="40">
        <v>0</v>
      </c>
      <c r="J18" s="40">
        <v>0</v>
      </c>
      <c r="K18" s="40">
        <v>0</v>
      </c>
      <c r="L18" s="40">
        <v>0</v>
      </c>
      <c r="M18" s="40">
        <v>0</v>
      </c>
      <c r="N18" s="40">
        <v>0</v>
      </c>
      <c r="O18" s="40">
        <f t="shared" si="0"/>
        <v>0</v>
      </c>
      <c r="P18" s="40">
        <v>0</v>
      </c>
      <c r="Q18" s="40">
        <v>0</v>
      </c>
    </row>
    <row r="19" spans="1:17" s="15" customFormat="1" ht="33" customHeight="1">
      <c r="A19" s="25" t="s">
        <v>100</v>
      </c>
      <c r="B19" s="51" t="s">
        <v>5</v>
      </c>
      <c r="C19" s="26">
        <v>1979288297093</v>
      </c>
      <c r="D19" s="38">
        <v>1979271649131</v>
      </c>
      <c r="E19" s="38">
        <v>320092075699</v>
      </c>
      <c r="F19" s="38">
        <v>320092075699</v>
      </c>
      <c r="G19" s="38">
        <v>-7050776</v>
      </c>
      <c r="H19" s="38">
        <v>183813217906</v>
      </c>
      <c r="I19" s="38">
        <v>183813217906</v>
      </c>
      <c r="J19" s="38">
        <v>1979264598355</v>
      </c>
      <c r="K19" s="38">
        <v>503905293605</v>
      </c>
      <c r="L19" s="38">
        <v>503905293605</v>
      </c>
      <c r="M19" s="38">
        <v>25.458913405646395</v>
      </c>
      <c r="N19" s="38">
        <v>25.458913405646395</v>
      </c>
      <c r="O19" s="38">
        <f t="shared" si="0"/>
        <v>2.9187583955442968</v>
      </c>
      <c r="P19" s="38">
        <v>23698738</v>
      </c>
      <c r="Q19" s="38">
        <v>0</v>
      </c>
    </row>
    <row r="20" spans="1:17" s="15" customFormat="1" ht="33" customHeight="1">
      <c r="A20" s="27" t="s">
        <v>101</v>
      </c>
      <c r="B20" s="52" t="s">
        <v>6</v>
      </c>
      <c r="C20" s="28">
        <v>1979288297093</v>
      </c>
      <c r="D20" s="39">
        <v>1979271649131</v>
      </c>
      <c r="E20" s="39">
        <v>320092075699</v>
      </c>
      <c r="F20" s="39">
        <v>320092075699</v>
      </c>
      <c r="G20" s="39">
        <v>-7050776</v>
      </c>
      <c r="H20" s="39">
        <v>183813217906</v>
      </c>
      <c r="I20" s="39">
        <v>183813217906</v>
      </c>
      <c r="J20" s="39">
        <v>1979264598355</v>
      </c>
      <c r="K20" s="39">
        <v>503905293605</v>
      </c>
      <c r="L20" s="39">
        <v>503905293605</v>
      </c>
      <c r="M20" s="39">
        <v>25.458913405646395</v>
      </c>
      <c r="N20" s="39">
        <v>25.458913405646395</v>
      </c>
      <c r="O20" s="39">
        <f t="shared" si="0"/>
        <v>2.9187583955442968</v>
      </c>
      <c r="P20" s="39">
        <v>23698738</v>
      </c>
      <c r="Q20" s="39">
        <v>0</v>
      </c>
    </row>
    <row r="21" spans="1:17" s="15" customFormat="1" ht="33" customHeight="1">
      <c r="A21" s="29" t="s">
        <v>102</v>
      </c>
      <c r="B21" s="53" t="s">
        <v>7</v>
      </c>
      <c r="C21" s="30">
        <v>1976138552116</v>
      </c>
      <c r="D21" s="40">
        <v>1976121904154</v>
      </c>
      <c r="E21" s="40">
        <v>319566857706</v>
      </c>
      <c r="F21" s="40">
        <v>319566857706</v>
      </c>
      <c r="G21" s="40">
        <v>-7050776</v>
      </c>
      <c r="H21" s="40">
        <v>183691655475</v>
      </c>
      <c r="I21" s="40">
        <v>183691655475</v>
      </c>
      <c r="J21" s="40">
        <v>1976114853378</v>
      </c>
      <c r="K21" s="40">
        <v>503258513181</v>
      </c>
      <c r="L21" s="40">
        <v>503258513181</v>
      </c>
      <c r="M21" s="40">
        <v>25.466762573004981</v>
      </c>
      <c r="N21" s="40">
        <v>25.466762573004981</v>
      </c>
      <c r="O21" s="40">
        <f t="shared" si="0"/>
        <v>2.9150120650004796</v>
      </c>
      <c r="P21" s="40">
        <v>23698738</v>
      </c>
      <c r="Q21" s="40">
        <v>0</v>
      </c>
    </row>
    <row r="22" spans="1:17" s="15" customFormat="1" ht="33" customHeight="1">
      <c r="A22" s="31" t="s">
        <v>103</v>
      </c>
      <c r="B22" s="54" t="s">
        <v>8</v>
      </c>
      <c r="C22" s="32">
        <v>1138405855304</v>
      </c>
      <c r="D22" s="41">
        <v>1138389207342</v>
      </c>
      <c r="E22" s="41">
        <v>189798370175</v>
      </c>
      <c r="F22" s="41">
        <v>189798370175</v>
      </c>
      <c r="G22" s="41">
        <v>-7050776</v>
      </c>
      <c r="H22" s="41">
        <v>100094049214</v>
      </c>
      <c r="I22" s="41">
        <v>100094049214</v>
      </c>
      <c r="J22" s="41">
        <v>1138382156566</v>
      </c>
      <c r="K22" s="41">
        <v>289892419389</v>
      </c>
      <c r="L22" s="41">
        <v>289892419389</v>
      </c>
      <c r="M22" s="41">
        <v>25.464768829003177</v>
      </c>
      <c r="N22" s="41">
        <v>25.464768829003177</v>
      </c>
      <c r="O22" s="41">
        <f t="shared" si="0"/>
        <v>1.679136821212978</v>
      </c>
      <c r="P22" s="41">
        <v>23698738</v>
      </c>
      <c r="Q22" s="41">
        <v>0</v>
      </c>
    </row>
    <row r="23" spans="1:17" s="15" customFormat="1" ht="33" customHeight="1">
      <c r="A23" s="33" t="s">
        <v>104</v>
      </c>
      <c r="B23" s="55" t="s">
        <v>9</v>
      </c>
      <c r="C23" s="34">
        <v>955365832648</v>
      </c>
      <c r="D23" s="42">
        <v>955349184686</v>
      </c>
      <c r="E23" s="42">
        <v>146027356145</v>
      </c>
      <c r="F23" s="42">
        <v>146027356145</v>
      </c>
      <c r="G23" s="42">
        <v>-7050776</v>
      </c>
      <c r="H23" s="42">
        <v>86774318396</v>
      </c>
      <c r="I23" s="42">
        <v>86774318396</v>
      </c>
      <c r="J23" s="42">
        <v>955342133910</v>
      </c>
      <c r="K23" s="42">
        <v>232801674541</v>
      </c>
      <c r="L23" s="42">
        <v>232801674541</v>
      </c>
      <c r="M23" s="42">
        <v>24.367804100314174</v>
      </c>
      <c r="N23" s="42">
        <v>24.367804100314174</v>
      </c>
      <c r="O23" s="42">
        <f t="shared" si="0"/>
        <v>1.3484514861952472</v>
      </c>
      <c r="P23" s="42">
        <v>23698738</v>
      </c>
      <c r="Q23" s="42">
        <v>0</v>
      </c>
    </row>
    <row r="24" spans="1:17" s="15" customFormat="1" ht="33" customHeight="1">
      <c r="A24" s="33" t="s">
        <v>105</v>
      </c>
      <c r="B24" s="55" t="s">
        <v>10</v>
      </c>
      <c r="C24" s="34">
        <v>183040022656</v>
      </c>
      <c r="D24" s="42">
        <v>183040022656</v>
      </c>
      <c r="E24" s="42">
        <v>43771014030</v>
      </c>
      <c r="F24" s="42">
        <v>43771014030</v>
      </c>
      <c r="G24" s="42">
        <v>0</v>
      </c>
      <c r="H24" s="42">
        <v>13319730818</v>
      </c>
      <c r="I24" s="42">
        <v>13319730818</v>
      </c>
      <c r="J24" s="42">
        <v>183040022656</v>
      </c>
      <c r="K24" s="42">
        <v>57090744848</v>
      </c>
      <c r="L24" s="42">
        <v>57090744848</v>
      </c>
      <c r="M24" s="42">
        <v>31.19030691735362</v>
      </c>
      <c r="N24" s="42">
        <v>31.19030691735362</v>
      </c>
      <c r="O24" s="42">
        <f t="shared" si="0"/>
        <v>0.33068533501773056</v>
      </c>
      <c r="P24" s="42">
        <v>0</v>
      </c>
      <c r="Q24" s="42">
        <v>0</v>
      </c>
    </row>
    <row r="25" spans="1:17" s="15" customFormat="1" ht="33" customHeight="1">
      <c r="A25" s="31" t="s">
        <v>106</v>
      </c>
      <c r="B25" s="54" t="s">
        <v>11</v>
      </c>
      <c r="C25" s="32">
        <v>837732696812</v>
      </c>
      <c r="D25" s="41">
        <v>837732696812</v>
      </c>
      <c r="E25" s="41">
        <v>129768487531</v>
      </c>
      <c r="F25" s="41">
        <v>129768487531</v>
      </c>
      <c r="G25" s="41">
        <v>0</v>
      </c>
      <c r="H25" s="41">
        <v>83597606261</v>
      </c>
      <c r="I25" s="41">
        <v>83597606261</v>
      </c>
      <c r="J25" s="41">
        <v>837732696812</v>
      </c>
      <c r="K25" s="41">
        <v>213366093792</v>
      </c>
      <c r="L25" s="41">
        <v>213366093792</v>
      </c>
      <c r="M25" s="41">
        <v>25.469471897655033</v>
      </c>
      <c r="N25" s="41">
        <v>25.469471897655033</v>
      </c>
      <c r="O25" s="41">
        <f t="shared" si="0"/>
        <v>1.2358752437875014</v>
      </c>
      <c r="P25" s="41">
        <v>0</v>
      </c>
      <c r="Q25" s="41">
        <v>0</v>
      </c>
    </row>
    <row r="26" spans="1:17" s="15" customFormat="1" ht="33" customHeight="1">
      <c r="A26" s="29" t="s">
        <v>107</v>
      </c>
      <c r="B26" s="53" t="s">
        <v>12</v>
      </c>
      <c r="C26" s="30">
        <v>3149744977</v>
      </c>
      <c r="D26" s="40">
        <v>3149744977</v>
      </c>
      <c r="E26" s="40">
        <v>525217993</v>
      </c>
      <c r="F26" s="40">
        <v>525217993</v>
      </c>
      <c r="G26" s="40">
        <v>0</v>
      </c>
      <c r="H26" s="40">
        <v>121562431</v>
      </c>
      <c r="I26" s="40">
        <v>121562431</v>
      </c>
      <c r="J26" s="40">
        <v>3149744977</v>
      </c>
      <c r="K26" s="40">
        <v>646780424</v>
      </c>
      <c r="L26" s="40">
        <v>646780424</v>
      </c>
      <c r="M26" s="40">
        <v>20.534374329442738</v>
      </c>
      <c r="N26" s="40">
        <v>20.534374329442738</v>
      </c>
      <c r="O26" s="40">
        <f t="shared" si="0"/>
        <v>3.7463305438174268E-3</v>
      </c>
      <c r="P26" s="40">
        <v>0</v>
      </c>
      <c r="Q26" s="40">
        <v>0</v>
      </c>
    </row>
    <row r="27" spans="1:17" s="15" customFormat="1" ht="33" customHeight="1">
      <c r="A27" s="25" t="s">
        <v>108</v>
      </c>
      <c r="B27" s="51" t="s">
        <v>13</v>
      </c>
      <c r="C27" s="26">
        <v>105000000000</v>
      </c>
      <c r="D27" s="38">
        <v>1833811439.01</v>
      </c>
      <c r="E27" s="38">
        <v>170385462.25999999</v>
      </c>
      <c r="F27" s="38">
        <v>170385462.25999999</v>
      </c>
      <c r="G27" s="38">
        <v>4933838928.1300001</v>
      </c>
      <c r="H27" s="38">
        <v>6577264904.8800001</v>
      </c>
      <c r="I27" s="38">
        <v>6577264904.8800001</v>
      </c>
      <c r="J27" s="38">
        <v>6767650367.1400003</v>
      </c>
      <c r="K27" s="38">
        <v>6747650367.1400003</v>
      </c>
      <c r="L27" s="38">
        <v>6747650367.1400003</v>
      </c>
      <c r="M27" s="38">
        <v>6.4263336829904762</v>
      </c>
      <c r="N27" s="38">
        <v>6.4263336829904762</v>
      </c>
      <c r="O27" s="38">
        <f t="shared" si="0"/>
        <v>3.9084251364752902E-2</v>
      </c>
      <c r="P27" s="38">
        <v>98232349632.860001</v>
      </c>
      <c r="Q27" s="38">
        <v>0</v>
      </c>
    </row>
    <row r="28" spans="1:17" s="15" customFormat="1" ht="33" customHeight="1">
      <c r="A28" s="27" t="s">
        <v>109</v>
      </c>
      <c r="B28" s="52" t="s">
        <v>14</v>
      </c>
      <c r="C28" s="28">
        <v>105000000000</v>
      </c>
      <c r="D28" s="39">
        <v>1833811439.01</v>
      </c>
      <c r="E28" s="39">
        <v>170385462.25999999</v>
      </c>
      <c r="F28" s="39">
        <v>170385462.25999999</v>
      </c>
      <c r="G28" s="39">
        <v>4933838928.1300001</v>
      </c>
      <c r="H28" s="39">
        <v>6577264904.8800001</v>
      </c>
      <c r="I28" s="39">
        <v>6577264904.8800001</v>
      </c>
      <c r="J28" s="39">
        <v>6767650367.1400003</v>
      </c>
      <c r="K28" s="39">
        <v>6747650367.1400003</v>
      </c>
      <c r="L28" s="39">
        <v>6747650367.1400003</v>
      </c>
      <c r="M28" s="39">
        <v>6.4263336829904762</v>
      </c>
      <c r="N28" s="39">
        <v>6.4263336829904762</v>
      </c>
      <c r="O28" s="39">
        <f t="shared" si="0"/>
        <v>3.9084251364752902E-2</v>
      </c>
      <c r="P28" s="39">
        <v>98232349632.860001</v>
      </c>
      <c r="Q28" s="39">
        <v>0</v>
      </c>
    </row>
    <row r="29" spans="1:17" s="15" customFormat="1" ht="33" customHeight="1">
      <c r="A29" s="27" t="s">
        <v>110</v>
      </c>
      <c r="B29" s="52" t="s">
        <v>15</v>
      </c>
      <c r="C29" s="28">
        <v>0</v>
      </c>
      <c r="D29" s="39">
        <v>0</v>
      </c>
      <c r="E29" s="39">
        <v>0</v>
      </c>
      <c r="F29" s="39">
        <v>0</v>
      </c>
      <c r="G29" s="39">
        <v>0</v>
      </c>
      <c r="H29" s="39">
        <v>0</v>
      </c>
      <c r="I29" s="39">
        <v>0</v>
      </c>
      <c r="J29" s="39">
        <v>0</v>
      </c>
      <c r="K29" s="39">
        <v>0</v>
      </c>
      <c r="L29" s="39">
        <v>0</v>
      </c>
      <c r="M29" s="39">
        <v>0</v>
      </c>
      <c r="N29" s="39">
        <v>0</v>
      </c>
      <c r="O29" s="39">
        <f t="shared" si="0"/>
        <v>0</v>
      </c>
      <c r="P29" s="39">
        <v>0</v>
      </c>
      <c r="Q29" s="39">
        <v>0</v>
      </c>
    </row>
    <row r="30" spans="1:17" s="15" customFormat="1" ht="33" customHeight="1">
      <c r="A30" s="27" t="s">
        <v>111</v>
      </c>
      <c r="B30" s="52" t="s">
        <v>16</v>
      </c>
      <c r="C30" s="28">
        <v>0</v>
      </c>
      <c r="D30" s="39">
        <v>0</v>
      </c>
      <c r="E30" s="39">
        <v>0</v>
      </c>
      <c r="F30" s="39">
        <v>0</v>
      </c>
      <c r="G30" s="39">
        <v>0</v>
      </c>
      <c r="H30" s="39">
        <v>0</v>
      </c>
      <c r="I30" s="39"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9">
        <f t="shared" si="0"/>
        <v>0</v>
      </c>
      <c r="P30" s="39">
        <v>0</v>
      </c>
      <c r="Q30" s="39">
        <v>0</v>
      </c>
    </row>
    <row r="31" spans="1:17" s="15" customFormat="1" ht="33" customHeight="1">
      <c r="A31" s="25" t="s">
        <v>112</v>
      </c>
      <c r="B31" s="51" t="s">
        <v>19</v>
      </c>
      <c r="C31" s="26">
        <v>66156447013634</v>
      </c>
      <c r="D31" s="38">
        <v>63557089878393.203</v>
      </c>
      <c r="E31" s="38">
        <v>11196513877553.32</v>
      </c>
      <c r="F31" s="38">
        <v>11196513877553.32</v>
      </c>
      <c r="G31" s="38">
        <v>201160376290</v>
      </c>
      <c r="H31" s="38">
        <v>5456776200079.5498</v>
      </c>
      <c r="I31" s="38">
        <v>5456776200079.5498</v>
      </c>
      <c r="J31" s="38">
        <v>63758250254683.203</v>
      </c>
      <c r="K31" s="38">
        <v>16653290077632.871</v>
      </c>
      <c r="L31" s="38">
        <v>16653290077632.871</v>
      </c>
      <c r="M31" s="38">
        <v>25.172588355902548</v>
      </c>
      <c r="N31" s="38">
        <v>25.172588355902548</v>
      </c>
      <c r="O31" s="38">
        <f t="shared" si="0"/>
        <v>96.460447715850648</v>
      </c>
      <c r="P31" s="38">
        <v>2398196758950.7969</v>
      </c>
      <c r="Q31" s="38">
        <v>0</v>
      </c>
    </row>
    <row r="32" spans="1:17" s="15" customFormat="1" ht="33" customHeight="1">
      <c r="A32" s="27" t="s">
        <v>113</v>
      </c>
      <c r="B32" s="52" t="s">
        <v>19</v>
      </c>
      <c r="C32" s="28">
        <v>66156447013634</v>
      </c>
      <c r="D32" s="39">
        <v>63557089878393.203</v>
      </c>
      <c r="E32" s="39">
        <v>11196513877553.32</v>
      </c>
      <c r="F32" s="39">
        <v>11196513877553.32</v>
      </c>
      <c r="G32" s="39">
        <v>201160376290</v>
      </c>
      <c r="H32" s="39">
        <v>5456776200079.5498</v>
      </c>
      <c r="I32" s="39">
        <v>5456776200079.5498</v>
      </c>
      <c r="J32" s="39">
        <v>63758250254683.203</v>
      </c>
      <c r="K32" s="39">
        <v>16653290077632.871</v>
      </c>
      <c r="L32" s="39">
        <v>16653290077632.871</v>
      </c>
      <c r="M32" s="39">
        <v>25.172588355902548</v>
      </c>
      <c r="N32" s="39">
        <v>25.172588355902548</v>
      </c>
      <c r="O32" s="39">
        <f t="shared" si="0"/>
        <v>96.460447715850648</v>
      </c>
      <c r="P32" s="39">
        <v>2398196758950.7969</v>
      </c>
      <c r="Q32" s="39">
        <v>0</v>
      </c>
    </row>
    <row r="33" spans="1:17" s="15" customFormat="1" ht="33" customHeight="1">
      <c r="A33" s="29" t="s">
        <v>114</v>
      </c>
      <c r="B33" s="53" t="s">
        <v>20</v>
      </c>
      <c r="C33" s="30">
        <v>30305146131405</v>
      </c>
      <c r="D33" s="40">
        <v>30304801064908</v>
      </c>
      <c r="E33" s="40">
        <v>5071946417455</v>
      </c>
      <c r="F33" s="40">
        <v>5071946417455</v>
      </c>
      <c r="G33" s="40">
        <v>-123132336</v>
      </c>
      <c r="H33" s="40">
        <v>2703813530177</v>
      </c>
      <c r="I33" s="40">
        <v>2703813530177</v>
      </c>
      <c r="J33" s="40">
        <v>30304677932572</v>
      </c>
      <c r="K33" s="40">
        <v>7775759947632</v>
      </c>
      <c r="L33" s="40">
        <v>7775759947632</v>
      </c>
      <c r="M33" s="40">
        <v>25.658216310575838</v>
      </c>
      <c r="N33" s="40">
        <v>25.658216310575838</v>
      </c>
      <c r="O33" s="40">
        <f t="shared" si="0"/>
        <v>45.03934552169742</v>
      </c>
      <c r="P33" s="40">
        <v>468198833</v>
      </c>
      <c r="Q33" s="40">
        <v>0</v>
      </c>
    </row>
    <row r="34" spans="1:17" s="15" customFormat="1" ht="33" customHeight="1">
      <c r="A34" s="31" t="s">
        <v>115</v>
      </c>
      <c r="B34" s="54" t="s">
        <v>21</v>
      </c>
      <c r="C34" s="32">
        <v>17567678095184</v>
      </c>
      <c r="D34" s="41">
        <v>17567333028687</v>
      </c>
      <c r="E34" s="41">
        <v>2452109853400</v>
      </c>
      <c r="F34" s="41">
        <v>2452109853400</v>
      </c>
      <c r="G34" s="41">
        <v>-123132336</v>
      </c>
      <c r="H34" s="41">
        <v>1498572969138</v>
      </c>
      <c r="I34" s="41">
        <v>1498572969138</v>
      </c>
      <c r="J34" s="41">
        <v>17567209896351</v>
      </c>
      <c r="K34" s="41">
        <v>3950682822538</v>
      </c>
      <c r="L34" s="41">
        <v>3950682822538</v>
      </c>
      <c r="M34" s="41">
        <v>22.488360733459931</v>
      </c>
      <c r="N34" s="41">
        <v>22.488360733459931</v>
      </c>
      <c r="O34" s="41">
        <f t="shared" si="0"/>
        <v>22.883444176425712</v>
      </c>
      <c r="P34" s="41">
        <v>468198833</v>
      </c>
      <c r="Q34" s="41">
        <v>0</v>
      </c>
    </row>
    <row r="35" spans="1:17" s="15" customFormat="1" ht="33" customHeight="1">
      <c r="A35" s="31" t="s">
        <v>116</v>
      </c>
      <c r="B35" s="54" t="s">
        <v>22</v>
      </c>
      <c r="C35" s="32">
        <v>12025589320255</v>
      </c>
      <c r="D35" s="41">
        <v>12025589320255</v>
      </c>
      <c r="E35" s="41">
        <v>2333396826787</v>
      </c>
      <c r="F35" s="41">
        <v>2333396826787</v>
      </c>
      <c r="G35" s="41">
        <v>0</v>
      </c>
      <c r="H35" s="41">
        <v>1013653561167</v>
      </c>
      <c r="I35" s="41">
        <v>1013653561167</v>
      </c>
      <c r="J35" s="41">
        <v>12025589320255</v>
      </c>
      <c r="K35" s="41">
        <v>3347050387954</v>
      </c>
      <c r="L35" s="41">
        <v>3347050387954</v>
      </c>
      <c r="M35" s="41">
        <v>27.832734835842761</v>
      </c>
      <c r="N35" s="41">
        <v>27.832734835842761</v>
      </c>
      <c r="O35" s="41">
        <f t="shared" si="0"/>
        <v>19.387038683916693</v>
      </c>
      <c r="P35" s="41">
        <v>0</v>
      </c>
      <c r="Q35" s="41">
        <v>0</v>
      </c>
    </row>
    <row r="36" spans="1:17" s="15" customFormat="1" ht="33" customHeight="1">
      <c r="A36" s="31" t="s">
        <v>117</v>
      </c>
      <c r="B36" s="54" t="s">
        <v>88</v>
      </c>
      <c r="C36" s="32">
        <v>711878715966</v>
      </c>
      <c r="D36" s="41">
        <v>711878715966</v>
      </c>
      <c r="E36" s="41">
        <v>286439737268</v>
      </c>
      <c r="F36" s="41">
        <v>286439737268</v>
      </c>
      <c r="G36" s="41">
        <v>0</v>
      </c>
      <c r="H36" s="41">
        <v>191586999872</v>
      </c>
      <c r="I36" s="41">
        <v>191586999872</v>
      </c>
      <c r="J36" s="41">
        <v>711878715966</v>
      </c>
      <c r="K36" s="41">
        <v>478026737140</v>
      </c>
      <c r="L36" s="41">
        <v>478026737140</v>
      </c>
      <c r="M36" s="41">
        <v>67.150025196543595</v>
      </c>
      <c r="N36" s="41">
        <v>67.150025196543595</v>
      </c>
      <c r="O36" s="41">
        <f t="shared" si="0"/>
        <v>2.7688626613550174</v>
      </c>
      <c r="P36" s="41">
        <v>0</v>
      </c>
      <c r="Q36" s="41">
        <v>0</v>
      </c>
    </row>
    <row r="37" spans="1:17" s="17" customFormat="1" ht="33" customHeight="1">
      <c r="A37" s="29" t="s">
        <v>118</v>
      </c>
      <c r="B37" s="53" t="s">
        <v>23</v>
      </c>
      <c r="C37" s="30">
        <v>535582435332</v>
      </c>
      <c r="D37" s="40">
        <v>535571125147</v>
      </c>
      <c r="E37" s="40">
        <v>80796977049</v>
      </c>
      <c r="F37" s="40">
        <v>80796977049</v>
      </c>
      <c r="G37" s="40">
        <v>-3200374</v>
      </c>
      <c r="H37" s="40">
        <v>42156008985</v>
      </c>
      <c r="I37" s="40">
        <v>42156008985</v>
      </c>
      <c r="J37" s="40">
        <v>535567924773</v>
      </c>
      <c r="K37" s="40">
        <v>122952986034</v>
      </c>
      <c r="L37" s="40">
        <v>122952986034</v>
      </c>
      <c r="M37" s="40">
        <v>22.95687422194553</v>
      </c>
      <c r="N37" s="40">
        <v>22.95687422194553</v>
      </c>
      <c r="O37" s="40">
        <f t="shared" si="0"/>
        <v>0.71217759527108337</v>
      </c>
      <c r="P37" s="40">
        <v>14510559</v>
      </c>
      <c r="Q37" s="40">
        <v>0</v>
      </c>
    </row>
    <row r="38" spans="1:17" s="15" customFormat="1" ht="33" customHeight="1">
      <c r="A38" s="31" t="s">
        <v>119</v>
      </c>
      <c r="B38" s="54" t="s">
        <v>120</v>
      </c>
      <c r="C38" s="32">
        <v>443428164338</v>
      </c>
      <c r="D38" s="41">
        <v>443416854153</v>
      </c>
      <c r="E38" s="41">
        <v>63405202522</v>
      </c>
      <c r="F38" s="41">
        <v>63405202522</v>
      </c>
      <c r="G38" s="41">
        <v>-3200374</v>
      </c>
      <c r="H38" s="41">
        <v>35971058905</v>
      </c>
      <c r="I38" s="41">
        <v>35971058905</v>
      </c>
      <c r="J38" s="41">
        <v>443413653779</v>
      </c>
      <c r="K38" s="41">
        <v>99376261427</v>
      </c>
      <c r="L38" s="41">
        <v>99376261427</v>
      </c>
      <c r="M38" s="41">
        <v>22.410904272478991</v>
      </c>
      <c r="N38" s="41">
        <v>22.410904272478991</v>
      </c>
      <c r="O38" s="41">
        <f t="shared" si="0"/>
        <v>0.57561470585627328</v>
      </c>
      <c r="P38" s="41">
        <v>14510559</v>
      </c>
      <c r="Q38" s="41">
        <v>0</v>
      </c>
    </row>
    <row r="39" spans="1:17" s="15" customFormat="1" ht="33" customHeight="1">
      <c r="A39" s="31" t="s">
        <v>121</v>
      </c>
      <c r="B39" s="54" t="s">
        <v>122</v>
      </c>
      <c r="C39" s="32">
        <v>92154270994</v>
      </c>
      <c r="D39" s="41">
        <v>92154270994</v>
      </c>
      <c r="E39" s="41">
        <v>17391774527</v>
      </c>
      <c r="F39" s="41">
        <v>17391774527</v>
      </c>
      <c r="G39" s="41">
        <v>0</v>
      </c>
      <c r="H39" s="41">
        <v>6184950080</v>
      </c>
      <c r="I39" s="41">
        <v>6184950080</v>
      </c>
      <c r="J39" s="41">
        <v>92154270994</v>
      </c>
      <c r="K39" s="41">
        <v>23576724607</v>
      </c>
      <c r="L39" s="41">
        <v>23576724607</v>
      </c>
      <c r="M39" s="41">
        <v>25.583973865448989</v>
      </c>
      <c r="N39" s="41">
        <v>25.583973865448989</v>
      </c>
      <c r="O39" s="41">
        <f t="shared" si="0"/>
        <v>0.13656288941481015</v>
      </c>
      <c r="P39" s="41">
        <v>0</v>
      </c>
      <c r="Q39" s="41">
        <v>0</v>
      </c>
    </row>
    <row r="40" spans="1:17" s="15" customFormat="1" ht="33" customHeight="1">
      <c r="A40" s="29" t="s">
        <v>123</v>
      </c>
      <c r="B40" s="53" t="s">
        <v>24</v>
      </c>
      <c r="C40" s="30">
        <v>28852465620627</v>
      </c>
      <c r="D40" s="40">
        <v>28852465620627</v>
      </c>
      <c r="E40" s="40">
        <v>4785945945161</v>
      </c>
      <c r="F40" s="40">
        <v>4785945945161</v>
      </c>
      <c r="G40" s="40">
        <v>0</v>
      </c>
      <c r="H40" s="40">
        <v>2419086154247.5298</v>
      </c>
      <c r="I40" s="40">
        <v>2419086154247.5298</v>
      </c>
      <c r="J40" s="40">
        <v>28852465620627</v>
      </c>
      <c r="K40" s="40">
        <v>7205032099408.5293</v>
      </c>
      <c r="L40" s="40">
        <v>7205032099408.5293</v>
      </c>
      <c r="M40" s="40">
        <v>24.971980537627118</v>
      </c>
      <c r="N40" s="40">
        <v>24.971980537627118</v>
      </c>
      <c r="O40" s="40">
        <f t="shared" si="0"/>
        <v>41.733532465724679</v>
      </c>
      <c r="P40" s="40">
        <v>0</v>
      </c>
      <c r="Q40" s="40">
        <v>0</v>
      </c>
    </row>
    <row r="41" spans="1:17" s="15" customFormat="1" ht="33" customHeight="1">
      <c r="A41" s="31" t="s">
        <v>124</v>
      </c>
      <c r="B41" s="54" t="s">
        <v>25</v>
      </c>
      <c r="C41" s="32">
        <v>19489650998</v>
      </c>
      <c r="D41" s="41">
        <v>19489650998</v>
      </c>
      <c r="E41" s="41">
        <v>2820902633.2399998</v>
      </c>
      <c r="F41" s="41">
        <v>2820902633.2399998</v>
      </c>
      <c r="G41" s="41">
        <v>0</v>
      </c>
      <c r="H41" s="41">
        <v>1408612012.1600001</v>
      </c>
      <c r="I41" s="41">
        <v>1408612012.1600001</v>
      </c>
      <c r="J41" s="41">
        <v>19489650998</v>
      </c>
      <c r="K41" s="41">
        <v>4229514645.3999996</v>
      </c>
      <c r="L41" s="41">
        <v>4229514645.3999996</v>
      </c>
      <c r="M41" s="41">
        <v>21.701335985103203</v>
      </c>
      <c r="N41" s="41">
        <v>21.701335985103203</v>
      </c>
      <c r="O41" s="41">
        <f t="shared" si="0"/>
        <v>2.4498514972965773E-2</v>
      </c>
      <c r="P41" s="41">
        <v>0</v>
      </c>
      <c r="Q41" s="41">
        <v>0</v>
      </c>
    </row>
    <row r="42" spans="1:17" s="15" customFormat="1" ht="33" customHeight="1">
      <c r="A42" s="31" t="s">
        <v>125</v>
      </c>
      <c r="B42" s="54" t="s">
        <v>26</v>
      </c>
      <c r="C42" s="32">
        <v>28832975969629</v>
      </c>
      <c r="D42" s="41">
        <v>28832975969629</v>
      </c>
      <c r="E42" s="41">
        <v>4783125042527.7598</v>
      </c>
      <c r="F42" s="41">
        <v>4783125042527.7598</v>
      </c>
      <c r="G42" s="41">
        <v>0</v>
      </c>
      <c r="H42" s="41">
        <v>2417677542235.3701</v>
      </c>
      <c r="I42" s="41">
        <v>2417677542235.3701</v>
      </c>
      <c r="J42" s="41">
        <v>28832975969629</v>
      </c>
      <c r="K42" s="41">
        <v>7200802584763.1299</v>
      </c>
      <c r="L42" s="41">
        <v>7200802584763.1299</v>
      </c>
      <c r="M42" s="41">
        <v>24.974191329913502</v>
      </c>
      <c r="N42" s="41">
        <v>24.974191329913502</v>
      </c>
      <c r="O42" s="41">
        <f t="shared" si="0"/>
        <v>41.709033950751717</v>
      </c>
      <c r="P42" s="41">
        <v>0</v>
      </c>
      <c r="Q42" s="41">
        <v>0</v>
      </c>
    </row>
    <row r="43" spans="1:17" s="15" customFormat="1" ht="33" customHeight="1">
      <c r="A43" s="31" t="s">
        <v>126</v>
      </c>
      <c r="B43" s="54" t="s">
        <v>27</v>
      </c>
      <c r="C43" s="32">
        <v>0</v>
      </c>
      <c r="D43" s="41">
        <v>0</v>
      </c>
      <c r="E43" s="41">
        <v>0</v>
      </c>
      <c r="F43" s="41">
        <v>0</v>
      </c>
      <c r="G43" s="41">
        <v>0</v>
      </c>
      <c r="H43" s="41">
        <v>0</v>
      </c>
      <c r="I43" s="41">
        <v>0</v>
      </c>
      <c r="J43" s="41">
        <v>0</v>
      </c>
      <c r="K43" s="41">
        <v>0</v>
      </c>
      <c r="L43" s="41">
        <v>0</v>
      </c>
      <c r="M43" s="41">
        <v>0</v>
      </c>
      <c r="N43" s="41">
        <v>0</v>
      </c>
      <c r="O43" s="41">
        <f t="shared" si="0"/>
        <v>0</v>
      </c>
      <c r="P43" s="41">
        <v>0</v>
      </c>
      <c r="Q43" s="41">
        <v>0</v>
      </c>
    </row>
    <row r="44" spans="1:17" s="15" customFormat="1" ht="33" customHeight="1">
      <c r="A44" s="29" t="s">
        <v>127</v>
      </c>
      <c r="B44" s="53" t="s">
        <v>28</v>
      </c>
      <c r="C44" s="30">
        <v>4272692304309</v>
      </c>
      <c r="D44" s="40">
        <v>2229097155055</v>
      </c>
      <c r="E44" s="40">
        <v>343058302062</v>
      </c>
      <c r="F44" s="40">
        <v>343058302062</v>
      </c>
      <c r="G44" s="40">
        <v>0</v>
      </c>
      <c r="H44" s="40">
        <v>141701051335.60001</v>
      </c>
      <c r="I44" s="40">
        <v>141701051335.60001</v>
      </c>
      <c r="J44" s="40">
        <v>2229097155055</v>
      </c>
      <c r="K44" s="40">
        <v>484759353397.59998</v>
      </c>
      <c r="L44" s="40">
        <v>484759353397.59998</v>
      </c>
      <c r="M44" s="40">
        <v>11.34552452814637</v>
      </c>
      <c r="N44" s="40">
        <v>11.34552452814637</v>
      </c>
      <c r="O44" s="40">
        <f t="shared" si="0"/>
        <v>2.8078598310121627</v>
      </c>
      <c r="P44" s="40">
        <v>2043595149254</v>
      </c>
      <c r="Q44" s="40">
        <v>0</v>
      </c>
    </row>
    <row r="45" spans="1:17" s="15" customFormat="1" ht="33" customHeight="1">
      <c r="A45" s="31" t="s">
        <v>128</v>
      </c>
      <c r="B45" s="54" t="s">
        <v>76</v>
      </c>
      <c r="C45" s="32">
        <v>1458464563472</v>
      </c>
      <c r="D45" s="41">
        <v>475946393366</v>
      </c>
      <c r="E45" s="41">
        <v>196303107368.48001</v>
      </c>
      <c r="F45" s="41">
        <v>196303107368.48001</v>
      </c>
      <c r="G45" s="41">
        <v>0</v>
      </c>
      <c r="H45" s="41">
        <v>98473824770.429993</v>
      </c>
      <c r="I45" s="41">
        <v>98473824770.429993</v>
      </c>
      <c r="J45" s="41">
        <v>475946393366</v>
      </c>
      <c r="K45" s="41">
        <v>294776932138.91003</v>
      </c>
      <c r="L45" s="41">
        <v>294776932138.91003</v>
      </c>
      <c r="M45" s="41">
        <v>20.211456590838811</v>
      </c>
      <c r="N45" s="41">
        <v>20.211456590838811</v>
      </c>
      <c r="O45" s="41">
        <f t="shared" si="0"/>
        <v>1.7074292658010248</v>
      </c>
      <c r="P45" s="41">
        <v>982518170106</v>
      </c>
      <c r="Q45" s="41">
        <v>0</v>
      </c>
    </row>
    <row r="46" spans="1:17" s="15" customFormat="1" ht="33" customHeight="1">
      <c r="A46" s="31" t="s">
        <v>129</v>
      </c>
      <c r="B46" s="54" t="s">
        <v>29</v>
      </c>
      <c r="C46" s="32">
        <v>0</v>
      </c>
      <c r="D46" s="41">
        <v>0</v>
      </c>
      <c r="E46" s="41">
        <v>0</v>
      </c>
      <c r="F46" s="41">
        <v>0</v>
      </c>
      <c r="G46" s="41">
        <v>0</v>
      </c>
      <c r="H46" s="41">
        <v>0</v>
      </c>
      <c r="I46" s="41">
        <v>0</v>
      </c>
      <c r="J46" s="41">
        <v>0</v>
      </c>
      <c r="K46" s="41">
        <v>0</v>
      </c>
      <c r="L46" s="41">
        <v>0</v>
      </c>
      <c r="M46" s="41">
        <v>0</v>
      </c>
      <c r="N46" s="41">
        <v>0</v>
      </c>
      <c r="O46" s="41">
        <f t="shared" si="0"/>
        <v>0</v>
      </c>
      <c r="P46" s="41">
        <v>0</v>
      </c>
      <c r="Q46" s="41">
        <v>0</v>
      </c>
    </row>
    <row r="47" spans="1:17" s="15" customFormat="1" ht="33" customHeight="1">
      <c r="A47" s="31" t="s">
        <v>130</v>
      </c>
      <c r="B47" s="54" t="s">
        <v>30</v>
      </c>
      <c r="C47" s="32">
        <v>0</v>
      </c>
      <c r="D47" s="41">
        <v>0</v>
      </c>
      <c r="E47" s="41">
        <v>0</v>
      </c>
      <c r="F47" s="41">
        <v>0</v>
      </c>
      <c r="G47" s="41">
        <v>0</v>
      </c>
      <c r="H47" s="41">
        <v>0</v>
      </c>
      <c r="I47" s="41">
        <v>0</v>
      </c>
      <c r="J47" s="41">
        <v>0</v>
      </c>
      <c r="K47" s="41">
        <v>0</v>
      </c>
      <c r="L47" s="41">
        <v>0</v>
      </c>
      <c r="M47" s="41">
        <v>0</v>
      </c>
      <c r="N47" s="41">
        <v>0</v>
      </c>
      <c r="O47" s="41">
        <f t="shared" si="0"/>
        <v>0</v>
      </c>
      <c r="P47" s="41">
        <v>0</v>
      </c>
      <c r="Q47" s="41">
        <v>0</v>
      </c>
    </row>
    <row r="48" spans="1:17" s="15" customFormat="1" ht="33" customHeight="1">
      <c r="A48" s="31" t="s">
        <v>131</v>
      </c>
      <c r="B48" s="54" t="s">
        <v>31</v>
      </c>
      <c r="C48" s="32">
        <v>1127263273250</v>
      </c>
      <c r="D48" s="41">
        <v>631250037133.42004</v>
      </c>
      <c r="E48" s="41">
        <v>0</v>
      </c>
      <c r="F48" s="41">
        <v>0</v>
      </c>
      <c r="G48" s="41">
        <v>0</v>
      </c>
      <c r="H48" s="41">
        <v>0</v>
      </c>
      <c r="I48" s="41">
        <v>0</v>
      </c>
      <c r="J48" s="41">
        <v>631250037133.42004</v>
      </c>
      <c r="K48" s="41">
        <v>0</v>
      </c>
      <c r="L48" s="41">
        <v>0</v>
      </c>
      <c r="M48" s="41">
        <v>0</v>
      </c>
      <c r="N48" s="41">
        <v>0</v>
      </c>
      <c r="O48" s="41">
        <f t="shared" si="0"/>
        <v>0</v>
      </c>
      <c r="P48" s="41">
        <v>496013236116.57996</v>
      </c>
      <c r="Q48" s="41">
        <v>0</v>
      </c>
    </row>
    <row r="49" spans="1:17" s="15" customFormat="1" ht="33" customHeight="1">
      <c r="A49" s="31" t="s">
        <v>132</v>
      </c>
      <c r="B49" s="54" t="s">
        <v>77</v>
      </c>
      <c r="C49" s="32">
        <v>637519534363</v>
      </c>
      <c r="D49" s="41">
        <v>209321629006</v>
      </c>
      <c r="E49" s="41">
        <v>84585310532.520004</v>
      </c>
      <c r="F49" s="41">
        <v>84585310532.520004</v>
      </c>
      <c r="G49" s="41">
        <v>0</v>
      </c>
      <c r="H49" s="41">
        <v>43227226565.169998</v>
      </c>
      <c r="I49" s="41">
        <v>43227226565.169998</v>
      </c>
      <c r="J49" s="41">
        <v>209321629006</v>
      </c>
      <c r="K49" s="41">
        <v>127812537097.69</v>
      </c>
      <c r="L49" s="41">
        <v>127812537097.69</v>
      </c>
      <c r="M49" s="41">
        <v>20.048411100908208</v>
      </c>
      <c r="N49" s="41">
        <v>20.048411100908208</v>
      </c>
      <c r="O49" s="41">
        <f t="shared" si="0"/>
        <v>0.7403254548901963</v>
      </c>
      <c r="P49" s="41">
        <v>428197905357</v>
      </c>
      <c r="Q49" s="41">
        <v>0</v>
      </c>
    </row>
    <row r="50" spans="1:17" s="15" customFormat="1" ht="33" customHeight="1">
      <c r="A50" s="31" t="s">
        <v>133</v>
      </c>
      <c r="B50" s="54" t="s">
        <v>32</v>
      </c>
      <c r="C50" s="32">
        <v>17870200644</v>
      </c>
      <c r="D50" s="41">
        <v>17870200644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17870200644</v>
      </c>
      <c r="K50" s="41">
        <v>0</v>
      </c>
      <c r="L50" s="41">
        <v>0</v>
      </c>
      <c r="M50" s="41">
        <v>0</v>
      </c>
      <c r="N50" s="41">
        <v>0</v>
      </c>
      <c r="O50" s="41">
        <f t="shared" si="0"/>
        <v>0</v>
      </c>
      <c r="P50" s="41">
        <v>0</v>
      </c>
      <c r="Q50" s="41">
        <v>0</v>
      </c>
    </row>
    <row r="51" spans="1:17" s="15" customFormat="1" ht="33" customHeight="1">
      <c r="A51" s="31" t="s">
        <v>134</v>
      </c>
      <c r="B51" s="54" t="s">
        <v>217</v>
      </c>
      <c r="C51" s="32">
        <v>87014214645</v>
      </c>
      <c r="D51" s="41">
        <v>87014214645</v>
      </c>
      <c r="E51" s="41">
        <v>0</v>
      </c>
      <c r="F51" s="41">
        <v>0</v>
      </c>
      <c r="G51" s="41">
        <v>0</v>
      </c>
      <c r="H51" s="41">
        <v>0</v>
      </c>
      <c r="I51" s="41">
        <v>0</v>
      </c>
      <c r="J51" s="41">
        <v>87014214645</v>
      </c>
      <c r="K51" s="41">
        <v>0</v>
      </c>
      <c r="L51" s="41">
        <v>0</v>
      </c>
      <c r="M51" s="41">
        <v>0</v>
      </c>
      <c r="N51" s="41">
        <v>0</v>
      </c>
      <c r="O51" s="41">
        <f t="shared" si="0"/>
        <v>0</v>
      </c>
      <c r="P51" s="41">
        <v>0</v>
      </c>
      <c r="Q51" s="41">
        <v>0</v>
      </c>
    </row>
    <row r="52" spans="1:17" s="15" customFormat="1" ht="33" customHeight="1">
      <c r="A52" s="31" t="s">
        <v>135</v>
      </c>
      <c r="B52" s="54" t="s">
        <v>218</v>
      </c>
      <c r="C52" s="32">
        <v>132573905771</v>
      </c>
      <c r="D52" s="41">
        <v>132573905771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132573905771</v>
      </c>
      <c r="K52" s="41">
        <v>0</v>
      </c>
      <c r="L52" s="41">
        <v>0</v>
      </c>
      <c r="M52" s="41">
        <v>0</v>
      </c>
      <c r="N52" s="41">
        <v>0</v>
      </c>
      <c r="O52" s="41">
        <f t="shared" si="0"/>
        <v>0</v>
      </c>
      <c r="P52" s="41">
        <v>0</v>
      </c>
      <c r="Q52" s="41">
        <v>0</v>
      </c>
    </row>
    <row r="53" spans="1:17" s="15" customFormat="1" ht="33" customHeight="1">
      <c r="A53" s="31" t="s">
        <v>136</v>
      </c>
      <c r="B53" s="54" t="s">
        <v>74</v>
      </c>
      <c r="C53" s="32">
        <v>62719758376</v>
      </c>
      <c r="D53" s="41">
        <v>62719758376</v>
      </c>
      <c r="E53" s="41">
        <v>0</v>
      </c>
      <c r="F53" s="41">
        <v>0</v>
      </c>
      <c r="G53" s="41">
        <v>0</v>
      </c>
      <c r="H53" s="41">
        <v>0</v>
      </c>
      <c r="I53" s="41">
        <v>0</v>
      </c>
      <c r="J53" s="41">
        <v>62719758376</v>
      </c>
      <c r="K53" s="41">
        <v>0</v>
      </c>
      <c r="L53" s="41">
        <v>0</v>
      </c>
      <c r="M53" s="41">
        <v>0</v>
      </c>
      <c r="N53" s="41">
        <v>0</v>
      </c>
      <c r="O53" s="41">
        <f t="shared" si="0"/>
        <v>0</v>
      </c>
      <c r="P53" s="41">
        <v>0</v>
      </c>
      <c r="Q53" s="41">
        <v>0</v>
      </c>
    </row>
    <row r="54" spans="1:17" s="15" customFormat="1" ht="33" customHeight="1">
      <c r="A54" s="31" t="s">
        <v>137</v>
      </c>
      <c r="B54" s="54" t="s">
        <v>75</v>
      </c>
      <c r="C54" s="32">
        <v>40344000000</v>
      </c>
      <c r="D54" s="41">
        <v>23151825000</v>
      </c>
      <c r="E54" s="41">
        <v>23151825000</v>
      </c>
      <c r="F54" s="41">
        <v>23151825000</v>
      </c>
      <c r="G54" s="41">
        <v>0</v>
      </c>
      <c r="H54" s="41">
        <v>0</v>
      </c>
      <c r="I54" s="41">
        <v>0</v>
      </c>
      <c r="J54" s="41">
        <v>23151825000</v>
      </c>
      <c r="K54" s="41">
        <v>23151825000</v>
      </c>
      <c r="L54" s="41">
        <v>23151825000</v>
      </c>
      <c r="M54" s="41">
        <v>57.386042534205828</v>
      </c>
      <c r="N54" s="41">
        <v>57.386042534205828</v>
      </c>
      <c r="O54" s="41">
        <f t="shared" si="0"/>
        <v>0.13410175373925032</v>
      </c>
      <c r="P54" s="41">
        <v>17192175000</v>
      </c>
      <c r="Q54" s="41">
        <v>0</v>
      </c>
    </row>
    <row r="55" spans="1:17" s="15" customFormat="1" ht="33" customHeight="1">
      <c r="A55" s="31" t="s">
        <v>138</v>
      </c>
      <c r="B55" s="54" t="s">
        <v>139</v>
      </c>
      <c r="C55" s="32">
        <v>5000000000</v>
      </c>
      <c r="D55" s="41">
        <v>5000000000</v>
      </c>
      <c r="E55" s="41">
        <v>0</v>
      </c>
      <c r="F55" s="41">
        <v>0</v>
      </c>
      <c r="G55" s="41">
        <v>0</v>
      </c>
      <c r="H55" s="41">
        <v>0</v>
      </c>
      <c r="I55" s="41">
        <v>0</v>
      </c>
      <c r="J55" s="41">
        <v>5000000000</v>
      </c>
      <c r="K55" s="41">
        <v>0</v>
      </c>
      <c r="L55" s="41">
        <v>0</v>
      </c>
      <c r="M55" s="41">
        <v>0</v>
      </c>
      <c r="N55" s="41">
        <v>0</v>
      </c>
      <c r="O55" s="41">
        <f t="shared" si="0"/>
        <v>0</v>
      </c>
      <c r="P55" s="41">
        <v>0</v>
      </c>
      <c r="Q55" s="41">
        <v>0</v>
      </c>
    </row>
    <row r="56" spans="1:17" s="15" customFormat="1" ht="33" customHeight="1">
      <c r="A56" s="31" t="s">
        <v>140</v>
      </c>
      <c r="B56" s="54" t="s">
        <v>84</v>
      </c>
      <c r="C56" s="32">
        <v>488423625541</v>
      </c>
      <c r="D56" s="41">
        <v>368749962866.58002</v>
      </c>
      <c r="E56" s="41">
        <v>0</v>
      </c>
      <c r="F56" s="41">
        <v>0</v>
      </c>
      <c r="G56" s="41">
        <v>0</v>
      </c>
      <c r="H56" s="41">
        <v>0</v>
      </c>
      <c r="I56" s="41">
        <v>0</v>
      </c>
      <c r="J56" s="41">
        <v>368749962866.58002</v>
      </c>
      <c r="K56" s="41">
        <v>0</v>
      </c>
      <c r="L56" s="41">
        <v>0</v>
      </c>
      <c r="M56" s="41">
        <v>0</v>
      </c>
      <c r="N56" s="41">
        <v>0</v>
      </c>
      <c r="O56" s="41">
        <f t="shared" si="0"/>
        <v>0</v>
      </c>
      <c r="P56" s="41">
        <v>119673662674.41998</v>
      </c>
      <c r="Q56" s="41">
        <v>0</v>
      </c>
    </row>
    <row r="57" spans="1:17" s="15" customFormat="1" ht="33" customHeight="1">
      <c r="A57" s="31" t="s">
        <v>234</v>
      </c>
      <c r="B57" s="54" t="s">
        <v>242</v>
      </c>
      <c r="C57" s="41">
        <v>132277099569</v>
      </c>
      <c r="D57" s="41">
        <v>132277099569</v>
      </c>
      <c r="E57" s="41">
        <v>439709761</v>
      </c>
      <c r="F57" s="41">
        <v>439709761</v>
      </c>
      <c r="G57" s="41">
        <v>0</v>
      </c>
      <c r="H57" s="41">
        <v>0</v>
      </c>
      <c r="I57" s="41">
        <v>0</v>
      </c>
      <c r="J57" s="41">
        <v>132277099569</v>
      </c>
      <c r="K57" s="41">
        <v>439709761</v>
      </c>
      <c r="L57" s="41">
        <v>439709761</v>
      </c>
      <c r="M57" s="41">
        <v>0.33241563538413788</v>
      </c>
      <c r="N57" s="41">
        <v>0.33241563538413788</v>
      </c>
      <c r="O57" s="41">
        <f t="shared" si="0"/>
        <v>2.5469201709310873E-3</v>
      </c>
      <c r="P57" s="41">
        <v>0</v>
      </c>
      <c r="Q57" s="41">
        <v>0</v>
      </c>
    </row>
    <row r="58" spans="1:17" s="15" customFormat="1" ht="33" customHeight="1">
      <c r="A58" s="31" t="s">
        <v>235</v>
      </c>
      <c r="B58" s="54" t="s">
        <v>243</v>
      </c>
      <c r="C58" s="41">
        <v>83222128678</v>
      </c>
      <c r="D58" s="41">
        <v>83222128678</v>
      </c>
      <c r="E58" s="41">
        <v>38578349400</v>
      </c>
      <c r="F58" s="41">
        <v>38578349400</v>
      </c>
      <c r="G58" s="41">
        <v>0</v>
      </c>
      <c r="H58" s="41">
        <v>0</v>
      </c>
      <c r="I58" s="41">
        <v>0</v>
      </c>
      <c r="J58" s="41">
        <v>83222128678</v>
      </c>
      <c r="K58" s="41">
        <v>38578349400</v>
      </c>
      <c r="L58" s="41">
        <v>38578349400</v>
      </c>
      <c r="M58" s="41">
        <v>46.355879154768957</v>
      </c>
      <c r="N58" s="41">
        <v>46.355879154768957</v>
      </c>
      <c r="O58" s="41">
        <f t="shared" si="0"/>
        <v>0.22345643641076049</v>
      </c>
      <c r="P58" s="41">
        <v>0</v>
      </c>
      <c r="Q58" s="41">
        <v>0</v>
      </c>
    </row>
    <row r="59" spans="1:17" s="15" customFormat="1" ht="33" customHeight="1">
      <c r="A59" s="29" t="s">
        <v>141</v>
      </c>
      <c r="B59" s="53" t="s">
        <v>33</v>
      </c>
      <c r="C59" s="30">
        <v>455151043277</v>
      </c>
      <c r="D59" s="40">
        <v>400000000000</v>
      </c>
      <c r="E59" s="40">
        <v>17821958323.529999</v>
      </c>
      <c r="F59" s="40">
        <v>17821958323.529999</v>
      </c>
      <c r="G59" s="40">
        <v>0</v>
      </c>
      <c r="H59" s="40">
        <v>54621067229</v>
      </c>
      <c r="I59" s="40">
        <v>54621067229</v>
      </c>
      <c r="J59" s="40">
        <v>400000000000</v>
      </c>
      <c r="K59" s="40">
        <v>72443025552.529999</v>
      </c>
      <c r="L59" s="40">
        <v>72443025552.529999</v>
      </c>
      <c r="M59" s="40">
        <v>15.916260463988866</v>
      </c>
      <c r="N59" s="40">
        <v>15.916260463988866</v>
      </c>
      <c r="O59" s="40">
        <f t="shared" si="0"/>
        <v>0.41960997773486952</v>
      </c>
      <c r="P59" s="40">
        <v>55151043277</v>
      </c>
      <c r="Q59" s="40">
        <v>0</v>
      </c>
    </row>
    <row r="60" spans="1:17" s="15" customFormat="1" ht="33" customHeight="1">
      <c r="A60" s="31" t="s">
        <v>142</v>
      </c>
      <c r="B60" s="54" t="s">
        <v>34</v>
      </c>
      <c r="C60" s="32">
        <v>3568170788</v>
      </c>
      <c r="D60" s="41">
        <v>3568170788</v>
      </c>
      <c r="E60" s="41">
        <v>2272376</v>
      </c>
      <c r="F60" s="41">
        <v>2272376</v>
      </c>
      <c r="G60" s="41">
        <v>0</v>
      </c>
      <c r="H60" s="41">
        <v>74011359.310000002</v>
      </c>
      <c r="I60" s="41">
        <v>74011359.310000002</v>
      </c>
      <c r="J60" s="41">
        <v>3568170788</v>
      </c>
      <c r="K60" s="41">
        <v>76283735.310000002</v>
      </c>
      <c r="L60" s="41">
        <v>76283735.310000002</v>
      </c>
      <c r="M60" s="41">
        <v>2.1378947321285002</v>
      </c>
      <c r="N60" s="41">
        <v>2.1378947321285002</v>
      </c>
      <c r="O60" s="41">
        <f t="shared" si="0"/>
        <v>4.4185642759703717E-4</v>
      </c>
      <c r="P60" s="41">
        <v>0</v>
      </c>
      <c r="Q60" s="41">
        <v>0</v>
      </c>
    </row>
    <row r="61" spans="1:17" s="15" customFormat="1" ht="33" customHeight="1">
      <c r="A61" s="31" t="s">
        <v>143</v>
      </c>
      <c r="B61" s="54" t="s">
        <v>35</v>
      </c>
      <c r="C61" s="32">
        <v>5037153451</v>
      </c>
      <c r="D61" s="41">
        <v>5037153451</v>
      </c>
      <c r="E61" s="41">
        <v>86136163.25</v>
      </c>
      <c r="F61" s="41">
        <v>86136163.25</v>
      </c>
      <c r="G61" s="41">
        <v>0</v>
      </c>
      <c r="H61" s="41">
        <v>123398212.72</v>
      </c>
      <c r="I61" s="41">
        <v>123398212.72</v>
      </c>
      <c r="J61" s="41">
        <v>5037153451</v>
      </c>
      <c r="K61" s="41">
        <v>209534375.97</v>
      </c>
      <c r="L61" s="41">
        <v>209534375.97</v>
      </c>
      <c r="M61" s="41">
        <v>4.1597775014855305</v>
      </c>
      <c r="N61" s="41">
        <v>4.1597775014855305</v>
      </c>
      <c r="O61" s="41">
        <f t="shared" si="0"/>
        <v>1.2136808776948007E-3</v>
      </c>
      <c r="P61" s="41">
        <v>0</v>
      </c>
      <c r="Q61" s="41">
        <v>0</v>
      </c>
    </row>
    <row r="62" spans="1:17" s="15" customFormat="1" ht="33" customHeight="1">
      <c r="A62" s="31" t="s">
        <v>144</v>
      </c>
      <c r="B62" s="54" t="s">
        <v>36</v>
      </c>
      <c r="C62" s="32">
        <v>446545719038</v>
      </c>
      <c r="D62" s="41">
        <v>391394675761</v>
      </c>
      <c r="E62" s="41">
        <v>17733549784.279999</v>
      </c>
      <c r="F62" s="41">
        <v>17733549784.279999</v>
      </c>
      <c r="G62" s="41">
        <v>0</v>
      </c>
      <c r="H62" s="41">
        <v>54423657656.970001</v>
      </c>
      <c r="I62" s="41">
        <v>54423657656.970001</v>
      </c>
      <c r="J62" s="41">
        <v>391394675761</v>
      </c>
      <c r="K62" s="41">
        <v>72157207441.25</v>
      </c>
      <c r="L62" s="41">
        <v>72157207441.25</v>
      </c>
      <c r="M62" s="41">
        <v>16.15897418000095</v>
      </c>
      <c r="N62" s="41">
        <v>16.15897418000095</v>
      </c>
      <c r="O62" s="41">
        <f t="shared" si="0"/>
        <v>0.41795444042957769</v>
      </c>
      <c r="P62" s="41">
        <v>55151043277</v>
      </c>
      <c r="Q62" s="41">
        <v>0</v>
      </c>
    </row>
    <row r="63" spans="1:17" s="15" customFormat="1" ht="33" customHeight="1">
      <c r="A63" s="31" t="s">
        <v>145</v>
      </c>
      <c r="B63" s="54" t="s">
        <v>37</v>
      </c>
      <c r="C63" s="32">
        <v>0</v>
      </c>
      <c r="D63" s="41">
        <v>0</v>
      </c>
      <c r="E63" s="41">
        <v>0</v>
      </c>
      <c r="F63" s="41">
        <v>0</v>
      </c>
      <c r="G63" s="41">
        <v>0</v>
      </c>
      <c r="H63" s="41">
        <v>0</v>
      </c>
      <c r="I63" s="41">
        <v>0</v>
      </c>
      <c r="J63" s="41">
        <v>0</v>
      </c>
      <c r="K63" s="41">
        <v>0</v>
      </c>
      <c r="L63" s="41">
        <v>0</v>
      </c>
      <c r="M63" s="41">
        <v>0</v>
      </c>
      <c r="N63" s="41">
        <v>0</v>
      </c>
      <c r="O63" s="41">
        <f t="shared" si="0"/>
        <v>0</v>
      </c>
      <c r="P63" s="41">
        <v>0</v>
      </c>
      <c r="Q63" s="41">
        <v>0</v>
      </c>
    </row>
    <row r="64" spans="1:17" s="15" customFormat="1" ht="33" customHeight="1">
      <c r="A64" s="31" t="s">
        <v>146</v>
      </c>
      <c r="B64" s="54" t="s">
        <v>147</v>
      </c>
      <c r="C64" s="32">
        <v>0</v>
      </c>
      <c r="D64" s="41">
        <v>0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f t="shared" si="0"/>
        <v>0</v>
      </c>
      <c r="P64" s="41">
        <v>0</v>
      </c>
      <c r="Q64" s="41">
        <v>0</v>
      </c>
    </row>
    <row r="65" spans="1:17" s="15" customFormat="1" ht="33" customHeight="1">
      <c r="A65" s="29" t="s">
        <v>148</v>
      </c>
      <c r="B65" s="53" t="s">
        <v>38</v>
      </c>
      <c r="C65" s="30">
        <v>1521709704593</v>
      </c>
      <c r="D65" s="40">
        <v>1188018251446.21</v>
      </c>
      <c r="E65" s="40">
        <v>894929712738.79004</v>
      </c>
      <c r="F65" s="40">
        <v>894929712738.79004</v>
      </c>
      <c r="G65" s="40">
        <v>201286709000</v>
      </c>
      <c r="H65" s="40">
        <v>95398388105.419998</v>
      </c>
      <c r="I65" s="40">
        <v>95398388105.419998</v>
      </c>
      <c r="J65" s="40">
        <v>1389304960446.21</v>
      </c>
      <c r="K65" s="40">
        <v>990328100844.21008</v>
      </c>
      <c r="L65" s="40">
        <v>990328100844.21008</v>
      </c>
      <c r="M65" s="40">
        <v>65.079962219803647</v>
      </c>
      <c r="N65" s="40">
        <v>65.079962219803647</v>
      </c>
      <c r="O65" s="40">
        <f t="shared" si="0"/>
        <v>5.736253409848671</v>
      </c>
      <c r="P65" s="40">
        <v>132404744146.79004</v>
      </c>
      <c r="Q65" s="40">
        <v>0</v>
      </c>
    </row>
    <row r="66" spans="1:17" s="21" customFormat="1" ht="33" customHeight="1">
      <c r="A66" s="31" t="s">
        <v>149</v>
      </c>
      <c r="B66" s="54" t="s">
        <v>81</v>
      </c>
      <c r="C66" s="32">
        <v>132422995593</v>
      </c>
      <c r="D66" s="41">
        <v>18251446.210000001</v>
      </c>
      <c r="E66" s="41">
        <v>18251446.210000001</v>
      </c>
      <c r="F66" s="41">
        <v>18251446.210000001</v>
      </c>
      <c r="G66" s="41">
        <v>0</v>
      </c>
      <c r="H66" s="41">
        <v>0</v>
      </c>
      <c r="I66" s="41">
        <v>0</v>
      </c>
      <c r="J66" s="41">
        <v>18251446.210000001</v>
      </c>
      <c r="K66" s="41">
        <v>18251446.210000001</v>
      </c>
      <c r="L66" s="41">
        <v>18251446.210000001</v>
      </c>
      <c r="M66" s="41">
        <v>1.3782686404478821E-2</v>
      </c>
      <c r="N66" s="41">
        <v>1.3782686404478821E-2</v>
      </c>
      <c r="O66" s="41">
        <f t="shared" si="0"/>
        <v>1.0571740867247371E-4</v>
      </c>
      <c r="P66" s="41">
        <v>132404744146.78999</v>
      </c>
      <c r="Q66" s="41">
        <v>0</v>
      </c>
    </row>
    <row r="67" spans="1:17" s="15" customFormat="1" ht="33" customHeight="1">
      <c r="A67" s="33" t="s">
        <v>150</v>
      </c>
      <c r="B67" s="55" t="s">
        <v>230</v>
      </c>
      <c r="C67" s="34">
        <v>100000000000</v>
      </c>
      <c r="D67" s="42">
        <v>0</v>
      </c>
      <c r="E67" s="42">
        <v>0</v>
      </c>
      <c r="F67" s="42">
        <v>0</v>
      </c>
      <c r="G67" s="42">
        <v>0</v>
      </c>
      <c r="H67" s="42">
        <v>0</v>
      </c>
      <c r="I67" s="42">
        <v>0</v>
      </c>
      <c r="J67" s="42">
        <v>0</v>
      </c>
      <c r="K67" s="42">
        <v>0</v>
      </c>
      <c r="L67" s="42">
        <v>0</v>
      </c>
      <c r="M67" s="42">
        <v>0</v>
      </c>
      <c r="N67" s="42">
        <v>0</v>
      </c>
      <c r="O67" s="42">
        <f t="shared" si="0"/>
        <v>0</v>
      </c>
      <c r="P67" s="42">
        <v>100000000000</v>
      </c>
      <c r="Q67" s="42">
        <v>0</v>
      </c>
    </row>
    <row r="68" spans="1:17" s="15" customFormat="1" ht="33" customHeight="1">
      <c r="A68" s="33" t="s">
        <v>151</v>
      </c>
      <c r="B68" s="55" t="s">
        <v>152</v>
      </c>
      <c r="C68" s="34">
        <v>4336916835</v>
      </c>
      <c r="D68" s="42">
        <v>0</v>
      </c>
      <c r="E68" s="42">
        <v>0</v>
      </c>
      <c r="F68" s="42">
        <v>0</v>
      </c>
      <c r="G68" s="42">
        <v>0</v>
      </c>
      <c r="H68" s="42">
        <v>0</v>
      </c>
      <c r="I68" s="42">
        <v>0</v>
      </c>
      <c r="J68" s="42">
        <v>0</v>
      </c>
      <c r="K68" s="42">
        <v>0</v>
      </c>
      <c r="L68" s="42">
        <v>0</v>
      </c>
      <c r="M68" s="42">
        <v>0</v>
      </c>
      <c r="N68" s="42">
        <v>0</v>
      </c>
      <c r="O68" s="42">
        <f t="shared" si="0"/>
        <v>0</v>
      </c>
      <c r="P68" s="42">
        <v>4336916835</v>
      </c>
      <c r="Q68" s="42">
        <v>0</v>
      </c>
    </row>
    <row r="69" spans="1:17" s="15" customFormat="1" ht="33" customHeight="1">
      <c r="A69" s="33" t="s">
        <v>153</v>
      </c>
      <c r="B69" s="55" t="s">
        <v>39</v>
      </c>
      <c r="C69" s="34">
        <v>0</v>
      </c>
      <c r="D69" s="42">
        <v>0</v>
      </c>
      <c r="E69" s="42">
        <v>0</v>
      </c>
      <c r="F69" s="42">
        <v>0</v>
      </c>
      <c r="G69" s="42">
        <v>0</v>
      </c>
      <c r="H69" s="42">
        <v>0</v>
      </c>
      <c r="I69" s="42">
        <v>0</v>
      </c>
      <c r="J69" s="42">
        <v>0</v>
      </c>
      <c r="K69" s="42">
        <v>0</v>
      </c>
      <c r="L69" s="42">
        <v>0</v>
      </c>
      <c r="M69" s="42">
        <v>0</v>
      </c>
      <c r="N69" s="42">
        <v>0</v>
      </c>
      <c r="O69" s="42">
        <f t="shared" si="0"/>
        <v>0</v>
      </c>
      <c r="P69" s="42">
        <v>0</v>
      </c>
      <c r="Q69" s="42">
        <v>0</v>
      </c>
    </row>
    <row r="70" spans="1:17" s="15" customFormat="1" ht="33" customHeight="1">
      <c r="A70" s="33" t="s">
        <v>154</v>
      </c>
      <c r="B70" s="55" t="s">
        <v>40</v>
      </c>
      <c r="C70" s="34">
        <v>0</v>
      </c>
      <c r="D70" s="42">
        <v>0</v>
      </c>
      <c r="E70" s="42">
        <v>0</v>
      </c>
      <c r="F70" s="42">
        <v>0</v>
      </c>
      <c r="G70" s="42">
        <v>0</v>
      </c>
      <c r="H70" s="42">
        <v>0</v>
      </c>
      <c r="I70" s="42">
        <v>0</v>
      </c>
      <c r="J70" s="42">
        <v>0</v>
      </c>
      <c r="K70" s="42">
        <v>0</v>
      </c>
      <c r="L70" s="42">
        <v>0</v>
      </c>
      <c r="M70" s="42">
        <v>0</v>
      </c>
      <c r="N70" s="42">
        <v>0</v>
      </c>
      <c r="O70" s="42">
        <f t="shared" si="0"/>
        <v>0</v>
      </c>
      <c r="P70" s="42">
        <v>0</v>
      </c>
      <c r="Q70" s="42">
        <v>0</v>
      </c>
    </row>
    <row r="71" spans="1:17" s="15" customFormat="1" ht="33" customHeight="1">
      <c r="A71" s="33" t="s">
        <v>155</v>
      </c>
      <c r="B71" s="55" t="s">
        <v>156</v>
      </c>
      <c r="C71" s="34">
        <v>21114880000</v>
      </c>
      <c r="D71" s="42">
        <v>18251446.210000001</v>
      </c>
      <c r="E71" s="42">
        <v>18251446.210000001</v>
      </c>
      <c r="F71" s="42">
        <v>18251446.210000001</v>
      </c>
      <c r="G71" s="42">
        <v>0</v>
      </c>
      <c r="H71" s="42">
        <v>0</v>
      </c>
      <c r="I71" s="42">
        <v>0</v>
      </c>
      <c r="J71" s="42">
        <v>18251446.210000001</v>
      </c>
      <c r="K71" s="42">
        <v>18251446.210000001</v>
      </c>
      <c r="L71" s="42">
        <v>18251446.210000001</v>
      </c>
      <c r="M71" s="42">
        <v>8.6438787291237273E-2</v>
      </c>
      <c r="N71" s="42">
        <v>8.6438787291237273E-2</v>
      </c>
      <c r="O71" s="42">
        <f t="shared" si="0"/>
        <v>1.0571740867247371E-4</v>
      </c>
      <c r="P71" s="42">
        <v>21096628553.790001</v>
      </c>
      <c r="Q71" s="42">
        <v>0</v>
      </c>
    </row>
    <row r="72" spans="1:17" s="15" customFormat="1" ht="33" customHeight="1">
      <c r="A72" s="33" t="s">
        <v>157</v>
      </c>
      <c r="B72" s="55" t="s">
        <v>41</v>
      </c>
      <c r="C72" s="34">
        <v>0</v>
      </c>
      <c r="D72" s="42">
        <v>0</v>
      </c>
      <c r="E72" s="42">
        <v>0</v>
      </c>
      <c r="F72" s="42">
        <v>0</v>
      </c>
      <c r="G72" s="42">
        <v>0</v>
      </c>
      <c r="H72" s="42">
        <v>0</v>
      </c>
      <c r="I72" s="42">
        <v>0</v>
      </c>
      <c r="J72" s="42">
        <v>0</v>
      </c>
      <c r="K72" s="42">
        <v>0</v>
      </c>
      <c r="L72" s="42">
        <v>0</v>
      </c>
      <c r="M72" s="42">
        <v>0</v>
      </c>
      <c r="N72" s="42">
        <v>0</v>
      </c>
      <c r="O72" s="42">
        <f t="shared" si="0"/>
        <v>0</v>
      </c>
      <c r="P72" s="42">
        <v>0</v>
      </c>
      <c r="Q72" s="42">
        <v>0</v>
      </c>
    </row>
    <row r="73" spans="1:17" s="15" customFormat="1" ht="33" customHeight="1">
      <c r="A73" s="33" t="s">
        <v>158</v>
      </c>
      <c r="B73" s="55" t="s">
        <v>159</v>
      </c>
      <c r="C73" s="34">
        <v>2323732919</v>
      </c>
      <c r="D73" s="42">
        <v>0</v>
      </c>
      <c r="E73" s="42">
        <v>0</v>
      </c>
      <c r="F73" s="42">
        <v>0</v>
      </c>
      <c r="G73" s="42">
        <v>0</v>
      </c>
      <c r="H73" s="42">
        <v>0</v>
      </c>
      <c r="I73" s="42">
        <v>0</v>
      </c>
      <c r="J73" s="42">
        <v>0</v>
      </c>
      <c r="K73" s="42">
        <v>0</v>
      </c>
      <c r="L73" s="42">
        <v>0</v>
      </c>
      <c r="M73" s="42">
        <v>0</v>
      </c>
      <c r="N73" s="42">
        <v>0</v>
      </c>
      <c r="O73" s="42">
        <f t="shared" si="0"/>
        <v>0</v>
      </c>
      <c r="P73" s="42">
        <v>2323732919</v>
      </c>
      <c r="Q73" s="42">
        <v>0</v>
      </c>
    </row>
    <row r="74" spans="1:17" s="15" customFormat="1" ht="33" customHeight="1">
      <c r="A74" s="33" t="s">
        <v>160</v>
      </c>
      <c r="B74" s="55" t="s">
        <v>161</v>
      </c>
      <c r="C74" s="34">
        <v>4647465839</v>
      </c>
      <c r="D74" s="42">
        <v>0</v>
      </c>
      <c r="E74" s="42">
        <v>0</v>
      </c>
      <c r="F74" s="42">
        <v>0</v>
      </c>
      <c r="G74" s="42">
        <v>0</v>
      </c>
      <c r="H74" s="42">
        <v>0</v>
      </c>
      <c r="I74" s="42">
        <v>0</v>
      </c>
      <c r="J74" s="42">
        <v>0</v>
      </c>
      <c r="K74" s="42">
        <v>0</v>
      </c>
      <c r="L74" s="42">
        <v>0</v>
      </c>
      <c r="M74" s="42">
        <v>0</v>
      </c>
      <c r="N74" s="42">
        <v>0</v>
      </c>
      <c r="O74" s="42">
        <f t="shared" si="0"/>
        <v>0</v>
      </c>
      <c r="P74" s="42">
        <v>4647465839</v>
      </c>
      <c r="Q74" s="42">
        <v>0</v>
      </c>
    </row>
    <row r="75" spans="1:17" s="15" customFormat="1" ht="33" customHeight="1">
      <c r="A75" s="33" t="s">
        <v>162</v>
      </c>
      <c r="B75" s="55" t="s">
        <v>80</v>
      </c>
      <c r="C75" s="34">
        <v>0</v>
      </c>
      <c r="D75" s="42">
        <v>0</v>
      </c>
      <c r="E75" s="42">
        <v>0</v>
      </c>
      <c r="F75" s="42">
        <v>0</v>
      </c>
      <c r="G75" s="42">
        <v>0</v>
      </c>
      <c r="H75" s="42">
        <v>0</v>
      </c>
      <c r="I75" s="42">
        <v>0</v>
      </c>
      <c r="J75" s="42">
        <v>0</v>
      </c>
      <c r="K75" s="42">
        <v>0</v>
      </c>
      <c r="L75" s="42">
        <v>0</v>
      </c>
      <c r="M75" s="42">
        <v>0</v>
      </c>
      <c r="N75" s="42">
        <v>0</v>
      </c>
      <c r="O75" s="42">
        <f t="shared" ref="O75:O134" si="1">+L75/$L$134*100</f>
        <v>0</v>
      </c>
      <c r="P75" s="42">
        <v>0</v>
      </c>
      <c r="Q75" s="42">
        <v>0</v>
      </c>
    </row>
    <row r="76" spans="1:17" s="15" customFormat="1" ht="33" customHeight="1">
      <c r="A76" s="33" t="s">
        <v>232</v>
      </c>
      <c r="B76" s="55" t="s">
        <v>233</v>
      </c>
      <c r="C76" s="34">
        <v>0</v>
      </c>
      <c r="D76" s="42">
        <v>0</v>
      </c>
      <c r="E76" s="42">
        <v>0</v>
      </c>
      <c r="F76" s="42">
        <v>0</v>
      </c>
      <c r="G76" s="42">
        <v>0</v>
      </c>
      <c r="H76" s="42">
        <v>0</v>
      </c>
      <c r="I76" s="42">
        <v>0</v>
      </c>
      <c r="J76" s="42">
        <v>0</v>
      </c>
      <c r="K76" s="42">
        <v>0</v>
      </c>
      <c r="L76" s="42">
        <v>0</v>
      </c>
      <c r="M76" s="42">
        <v>0</v>
      </c>
      <c r="N76" s="42">
        <v>0</v>
      </c>
      <c r="O76" s="42">
        <f t="shared" si="1"/>
        <v>0</v>
      </c>
      <c r="P76" s="42">
        <v>0</v>
      </c>
      <c r="Q76" s="42">
        <v>0</v>
      </c>
    </row>
    <row r="77" spans="1:17" s="21" customFormat="1" ht="33" customHeight="1">
      <c r="A77" s="31" t="s">
        <v>163</v>
      </c>
      <c r="B77" s="54" t="s">
        <v>83</v>
      </c>
      <c r="C77" s="32">
        <v>0</v>
      </c>
      <c r="D77" s="41">
        <v>0</v>
      </c>
      <c r="E77" s="41">
        <v>0</v>
      </c>
      <c r="F77" s="41">
        <v>0</v>
      </c>
      <c r="G77" s="41">
        <v>0</v>
      </c>
      <c r="H77" s="41">
        <v>0</v>
      </c>
      <c r="I77" s="41">
        <v>0</v>
      </c>
      <c r="J77" s="41">
        <v>0</v>
      </c>
      <c r="K77" s="41">
        <v>0</v>
      </c>
      <c r="L77" s="41">
        <v>0</v>
      </c>
      <c r="M77" s="41">
        <v>0</v>
      </c>
      <c r="N77" s="41">
        <v>0</v>
      </c>
      <c r="O77" s="41">
        <f t="shared" si="1"/>
        <v>0</v>
      </c>
      <c r="P77" s="41">
        <v>0</v>
      </c>
      <c r="Q77" s="41">
        <v>0</v>
      </c>
    </row>
    <row r="78" spans="1:17" s="15" customFormat="1" ht="33" customHeight="1">
      <c r="A78" s="33" t="s">
        <v>164</v>
      </c>
      <c r="B78" s="55" t="s">
        <v>244</v>
      </c>
      <c r="C78" s="34">
        <v>0</v>
      </c>
      <c r="D78" s="42">
        <v>0</v>
      </c>
      <c r="E78" s="42">
        <v>0</v>
      </c>
      <c r="F78" s="42">
        <v>0</v>
      </c>
      <c r="G78" s="42">
        <v>0</v>
      </c>
      <c r="H78" s="42">
        <v>0</v>
      </c>
      <c r="I78" s="42">
        <v>0</v>
      </c>
      <c r="J78" s="42">
        <v>0</v>
      </c>
      <c r="K78" s="42">
        <v>0</v>
      </c>
      <c r="L78" s="42">
        <v>0</v>
      </c>
      <c r="M78" s="42">
        <v>0</v>
      </c>
      <c r="N78" s="42">
        <v>0</v>
      </c>
      <c r="O78" s="42">
        <f t="shared" si="1"/>
        <v>0</v>
      </c>
      <c r="P78" s="42">
        <v>0</v>
      </c>
      <c r="Q78" s="42">
        <v>0</v>
      </c>
    </row>
    <row r="79" spans="1:17" s="15" customFormat="1" ht="33" customHeight="1">
      <c r="A79" s="33" t="s">
        <v>165</v>
      </c>
      <c r="B79" s="55" t="s">
        <v>166</v>
      </c>
      <c r="C79" s="34">
        <v>0</v>
      </c>
      <c r="D79" s="42">
        <v>0</v>
      </c>
      <c r="E79" s="42">
        <v>0</v>
      </c>
      <c r="F79" s="42">
        <v>0</v>
      </c>
      <c r="G79" s="42">
        <v>0</v>
      </c>
      <c r="H79" s="42">
        <v>0</v>
      </c>
      <c r="I79" s="42">
        <v>0</v>
      </c>
      <c r="J79" s="42">
        <v>0</v>
      </c>
      <c r="K79" s="42">
        <v>0</v>
      </c>
      <c r="L79" s="42">
        <v>0</v>
      </c>
      <c r="M79" s="42">
        <v>0</v>
      </c>
      <c r="N79" s="42">
        <v>0</v>
      </c>
      <c r="O79" s="42">
        <f t="shared" si="1"/>
        <v>0</v>
      </c>
      <c r="P79" s="42">
        <v>0</v>
      </c>
      <c r="Q79" s="42">
        <v>0</v>
      </c>
    </row>
    <row r="80" spans="1:17" s="15" customFormat="1" ht="33" customHeight="1">
      <c r="A80" s="33" t="s">
        <v>167</v>
      </c>
      <c r="B80" s="55" t="s">
        <v>168</v>
      </c>
      <c r="C80" s="34">
        <v>0</v>
      </c>
      <c r="D80" s="42">
        <v>0</v>
      </c>
      <c r="E80" s="42">
        <v>0</v>
      </c>
      <c r="F80" s="42">
        <v>0</v>
      </c>
      <c r="G80" s="42">
        <v>0</v>
      </c>
      <c r="H80" s="42">
        <v>0</v>
      </c>
      <c r="I80" s="42">
        <v>0</v>
      </c>
      <c r="J80" s="42">
        <v>0</v>
      </c>
      <c r="K80" s="42">
        <v>0</v>
      </c>
      <c r="L80" s="42">
        <v>0</v>
      </c>
      <c r="M80" s="42">
        <v>0</v>
      </c>
      <c r="N80" s="42">
        <v>0</v>
      </c>
      <c r="O80" s="42">
        <f t="shared" si="1"/>
        <v>0</v>
      </c>
      <c r="P80" s="42">
        <v>0</v>
      </c>
      <c r="Q80" s="42">
        <v>0</v>
      </c>
    </row>
    <row r="81" spans="1:17" s="15" customFormat="1" ht="33" customHeight="1">
      <c r="A81" s="33" t="s">
        <v>169</v>
      </c>
      <c r="B81" s="55" t="s">
        <v>219</v>
      </c>
      <c r="C81" s="34">
        <v>0</v>
      </c>
      <c r="D81" s="42">
        <v>0</v>
      </c>
      <c r="E81" s="42">
        <v>0</v>
      </c>
      <c r="F81" s="42">
        <v>0</v>
      </c>
      <c r="G81" s="42">
        <v>0</v>
      </c>
      <c r="H81" s="42">
        <v>0</v>
      </c>
      <c r="I81" s="42">
        <v>0</v>
      </c>
      <c r="J81" s="42">
        <v>0</v>
      </c>
      <c r="K81" s="42">
        <v>0</v>
      </c>
      <c r="L81" s="42">
        <v>0</v>
      </c>
      <c r="M81" s="42">
        <v>0</v>
      </c>
      <c r="N81" s="42">
        <v>0</v>
      </c>
      <c r="O81" s="42">
        <f t="shared" si="1"/>
        <v>0</v>
      </c>
      <c r="P81" s="42">
        <v>0</v>
      </c>
      <c r="Q81" s="42">
        <v>0</v>
      </c>
    </row>
    <row r="82" spans="1:17" s="15" customFormat="1" ht="33" customHeight="1">
      <c r="A82" s="33" t="s">
        <v>170</v>
      </c>
      <c r="B82" s="55" t="s">
        <v>171</v>
      </c>
      <c r="C82" s="34">
        <v>0</v>
      </c>
      <c r="D82" s="42">
        <v>0</v>
      </c>
      <c r="E82" s="42">
        <v>0</v>
      </c>
      <c r="F82" s="42">
        <v>0</v>
      </c>
      <c r="G82" s="42">
        <v>0</v>
      </c>
      <c r="H82" s="42">
        <v>0</v>
      </c>
      <c r="I82" s="42">
        <v>0</v>
      </c>
      <c r="J82" s="42">
        <v>0</v>
      </c>
      <c r="K82" s="42">
        <v>0</v>
      </c>
      <c r="L82" s="42">
        <v>0</v>
      </c>
      <c r="M82" s="42">
        <v>0</v>
      </c>
      <c r="N82" s="42">
        <v>0</v>
      </c>
      <c r="O82" s="42">
        <f t="shared" si="1"/>
        <v>0</v>
      </c>
      <c r="P82" s="42">
        <v>0</v>
      </c>
      <c r="Q82" s="42">
        <v>0</v>
      </c>
    </row>
    <row r="83" spans="1:17" s="15" customFormat="1" ht="33" customHeight="1">
      <c r="A83" s="33" t="s">
        <v>172</v>
      </c>
      <c r="B83" s="55" t="s">
        <v>86</v>
      </c>
      <c r="C83" s="34">
        <v>0</v>
      </c>
      <c r="D83" s="42">
        <v>0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f t="shared" si="1"/>
        <v>0</v>
      </c>
      <c r="P83" s="42">
        <v>0</v>
      </c>
      <c r="Q83" s="42">
        <v>0</v>
      </c>
    </row>
    <row r="84" spans="1:17" s="15" customFormat="1" ht="33" customHeight="1">
      <c r="A84" s="33" t="s">
        <v>238</v>
      </c>
      <c r="B84" s="55" t="s">
        <v>245</v>
      </c>
      <c r="C84" s="42">
        <v>0</v>
      </c>
      <c r="D84" s="42">
        <v>0</v>
      </c>
      <c r="E84" s="42">
        <v>0</v>
      </c>
      <c r="F84" s="42">
        <v>0</v>
      </c>
      <c r="G84" s="42">
        <v>0</v>
      </c>
      <c r="H84" s="42">
        <v>0</v>
      </c>
      <c r="I84" s="42">
        <v>0</v>
      </c>
      <c r="J84" s="42">
        <v>0</v>
      </c>
      <c r="K84" s="42">
        <v>0</v>
      </c>
      <c r="L84" s="42">
        <v>0</v>
      </c>
      <c r="M84" s="42">
        <v>0</v>
      </c>
      <c r="N84" s="42">
        <v>0</v>
      </c>
      <c r="O84" s="42">
        <f t="shared" si="1"/>
        <v>0</v>
      </c>
      <c r="P84" s="42">
        <v>0</v>
      </c>
      <c r="Q84" s="42">
        <v>0</v>
      </c>
    </row>
    <row r="85" spans="1:17" s="21" customFormat="1" ht="33" customHeight="1">
      <c r="A85" s="31" t="s">
        <v>173</v>
      </c>
      <c r="B85" s="54" t="s">
        <v>87</v>
      </c>
      <c r="C85" s="32">
        <v>219286709000</v>
      </c>
      <c r="D85" s="41">
        <v>18000000000</v>
      </c>
      <c r="E85" s="41">
        <v>14770975726</v>
      </c>
      <c r="F85" s="41">
        <v>14770975726</v>
      </c>
      <c r="G85" s="41">
        <v>201286709000</v>
      </c>
      <c r="H85" s="41">
        <v>32075350658</v>
      </c>
      <c r="I85" s="41">
        <v>32075350658</v>
      </c>
      <c r="J85" s="41">
        <v>219286709000</v>
      </c>
      <c r="K85" s="41">
        <v>46846326384</v>
      </c>
      <c r="L85" s="41">
        <v>46846326384</v>
      </c>
      <c r="M85" s="41">
        <v>21.363048676151184</v>
      </c>
      <c r="N85" s="41">
        <v>21.363048676151184</v>
      </c>
      <c r="O85" s="41">
        <f t="shared" si="1"/>
        <v>0.2713468387194406</v>
      </c>
      <c r="P85" s="41">
        <v>0</v>
      </c>
      <c r="Q85" s="41">
        <v>0</v>
      </c>
    </row>
    <row r="86" spans="1:17" s="15" customFormat="1" ht="33" customHeight="1">
      <c r="A86" s="33" t="s">
        <v>174</v>
      </c>
      <c r="B86" s="55" t="s">
        <v>85</v>
      </c>
      <c r="C86" s="34">
        <v>201286709000</v>
      </c>
      <c r="D86" s="42">
        <v>0</v>
      </c>
      <c r="E86" s="42">
        <v>0</v>
      </c>
      <c r="F86" s="42">
        <v>0</v>
      </c>
      <c r="G86" s="42">
        <v>201286709000</v>
      </c>
      <c r="H86" s="42">
        <v>28846352057</v>
      </c>
      <c r="I86" s="42">
        <v>28846352057</v>
      </c>
      <c r="J86" s="42">
        <v>201286709000</v>
      </c>
      <c r="K86" s="42">
        <v>28846352057</v>
      </c>
      <c r="L86" s="42">
        <v>28846352057</v>
      </c>
      <c r="M86" s="42">
        <v>14.330977042801171</v>
      </c>
      <c r="N86" s="42">
        <v>14.330977042801171</v>
      </c>
      <c r="O86" s="42">
        <f t="shared" si="1"/>
        <v>0.16708602452824045</v>
      </c>
      <c r="P86" s="42">
        <v>0</v>
      </c>
      <c r="Q86" s="42">
        <v>0</v>
      </c>
    </row>
    <row r="87" spans="1:17" s="15" customFormat="1" ht="33" customHeight="1">
      <c r="A87" s="33" t="s">
        <v>239</v>
      </c>
      <c r="B87" s="55" t="s">
        <v>246</v>
      </c>
      <c r="C87" s="42">
        <v>18000000000</v>
      </c>
      <c r="D87" s="42">
        <v>18000000000</v>
      </c>
      <c r="E87" s="42">
        <v>14770975726</v>
      </c>
      <c r="F87" s="42">
        <v>14770975726</v>
      </c>
      <c r="G87" s="42">
        <v>0</v>
      </c>
      <c r="H87" s="42">
        <v>3228998601</v>
      </c>
      <c r="I87" s="42">
        <v>3228998601</v>
      </c>
      <c r="J87" s="42">
        <v>18000000000</v>
      </c>
      <c r="K87" s="42">
        <v>17999974327</v>
      </c>
      <c r="L87" s="42">
        <v>17999974327</v>
      </c>
      <c r="M87" s="42">
        <v>99.999857372222223</v>
      </c>
      <c r="N87" s="42">
        <v>99.999857372222223</v>
      </c>
      <c r="O87" s="42">
        <f t="shared" si="1"/>
        <v>0.10426081419120012</v>
      </c>
      <c r="P87" s="42">
        <v>0</v>
      </c>
      <c r="Q87" s="42">
        <v>0</v>
      </c>
    </row>
    <row r="88" spans="1:17" s="15" customFormat="1" ht="33" customHeight="1">
      <c r="A88" s="31" t="s">
        <v>175</v>
      </c>
      <c r="B88" s="54" t="s">
        <v>220</v>
      </c>
      <c r="C88" s="32">
        <v>1170000000000</v>
      </c>
      <c r="D88" s="41">
        <v>1170000000000</v>
      </c>
      <c r="E88" s="41">
        <v>880140485566.58008</v>
      </c>
      <c r="F88" s="41">
        <v>880140485566.58008</v>
      </c>
      <c r="G88" s="41">
        <v>0</v>
      </c>
      <c r="H88" s="41">
        <v>63323037447.419998</v>
      </c>
      <c r="I88" s="41">
        <v>63323037447.419998</v>
      </c>
      <c r="J88" s="41">
        <v>1170000000000</v>
      </c>
      <c r="K88" s="41">
        <v>943463523014.00012</v>
      </c>
      <c r="L88" s="41">
        <v>943463523014.00012</v>
      </c>
      <c r="M88" s="41">
        <v>80.637907949914549</v>
      </c>
      <c r="N88" s="41">
        <v>80.637907949914549</v>
      </c>
      <c r="O88" s="41">
        <f t="shared" si="1"/>
        <v>5.4648008537205586</v>
      </c>
      <c r="P88" s="41">
        <v>0</v>
      </c>
      <c r="Q88" s="41">
        <v>0</v>
      </c>
    </row>
    <row r="89" spans="1:17" s="15" customFormat="1" ht="33" customHeight="1">
      <c r="A89" s="33" t="s">
        <v>221</v>
      </c>
      <c r="B89" s="55" t="s">
        <v>222</v>
      </c>
      <c r="C89" s="34">
        <v>52792121620</v>
      </c>
      <c r="D89" s="42">
        <v>52792121620</v>
      </c>
      <c r="E89" s="42">
        <v>419019302</v>
      </c>
      <c r="F89" s="42">
        <v>419019302</v>
      </c>
      <c r="G89" s="42">
        <v>0</v>
      </c>
      <c r="H89" s="42">
        <v>169064871</v>
      </c>
      <c r="I89" s="42">
        <v>169064871</v>
      </c>
      <c r="J89" s="42">
        <v>52792121620</v>
      </c>
      <c r="K89" s="42">
        <v>588084173</v>
      </c>
      <c r="L89" s="42">
        <v>588084173</v>
      </c>
      <c r="M89" s="42">
        <v>1.1139619984077465</v>
      </c>
      <c r="N89" s="42">
        <v>1.1139619984077465</v>
      </c>
      <c r="O89" s="42">
        <f t="shared" si="1"/>
        <v>3.4063456745028384E-3</v>
      </c>
      <c r="P89" s="42">
        <v>0</v>
      </c>
      <c r="Q89" s="42">
        <v>0</v>
      </c>
    </row>
    <row r="90" spans="1:17" s="15" customFormat="1" ht="33" customHeight="1">
      <c r="A90" s="33" t="s">
        <v>223</v>
      </c>
      <c r="B90" s="55" t="s">
        <v>224</v>
      </c>
      <c r="C90" s="34">
        <v>48368815663.900002</v>
      </c>
      <c r="D90" s="42">
        <v>48368815663.900002</v>
      </c>
      <c r="E90" s="42">
        <v>4735468254.5799999</v>
      </c>
      <c r="F90" s="42">
        <v>4735468254.5799999</v>
      </c>
      <c r="G90" s="42">
        <v>0</v>
      </c>
      <c r="H90" s="42">
        <v>3192623309.4200001</v>
      </c>
      <c r="I90" s="42">
        <v>3192623309.4200001</v>
      </c>
      <c r="J90" s="42">
        <v>48368815663.900002</v>
      </c>
      <c r="K90" s="42">
        <v>7928091564</v>
      </c>
      <c r="L90" s="42">
        <v>7928091564</v>
      </c>
      <c r="M90" s="42">
        <v>16.390915210928185</v>
      </c>
      <c r="N90" s="42">
        <v>16.390915210928185</v>
      </c>
      <c r="O90" s="42">
        <f t="shared" si="1"/>
        <v>4.5921692244035008E-2</v>
      </c>
      <c r="P90" s="42">
        <v>0</v>
      </c>
      <c r="Q90" s="42">
        <v>0</v>
      </c>
    </row>
    <row r="91" spans="1:17" s="15" customFormat="1" ht="33" customHeight="1">
      <c r="A91" s="33" t="s">
        <v>225</v>
      </c>
      <c r="B91" s="55" t="s">
        <v>226</v>
      </c>
      <c r="C91" s="34">
        <v>116309424337.84</v>
      </c>
      <c r="D91" s="42">
        <v>116309424337.84</v>
      </c>
      <c r="E91" s="42">
        <v>28814345408</v>
      </c>
      <c r="F91" s="42">
        <v>28814345408</v>
      </c>
      <c r="G91" s="42">
        <v>0</v>
      </c>
      <c r="H91" s="42">
        <v>4889848613</v>
      </c>
      <c r="I91" s="42">
        <v>4889848613</v>
      </c>
      <c r="J91" s="42">
        <v>116309424337.84</v>
      </c>
      <c r="K91" s="42">
        <v>33704194021</v>
      </c>
      <c r="L91" s="42">
        <v>33704194021</v>
      </c>
      <c r="M91" s="42">
        <v>28.978042160281515</v>
      </c>
      <c r="N91" s="42">
        <v>28.978042160281515</v>
      </c>
      <c r="O91" s="42">
        <f t="shared" si="1"/>
        <v>0.19522398457072196</v>
      </c>
      <c r="P91" s="42">
        <v>0</v>
      </c>
      <c r="Q91" s="42">
        <v>0</v>
      </c>
    </row>
    <row r="92" spans="1:17" s="15" customFormat="1" ht="33" customHeight="1">
      <c r="A92" s="33" t="s">
        <v>227</v>
      </c>
      <c r="B92" s="55" t="s">
        <v>176</v>
      </c>
      <c r="C92" s="34">
        <v>0</v>
      </c>
      <c r="D92" s="42">
        <v>0</v>
      </c>
      <c r="E92" s="42">
        <v>0</v>
      </c>
      <c r="F92" s="42">
        <v>0</v>
      </c>
      <c r="G92" s="42">
        <v>0</v>
      </c>
      <c r="H92" s="42">
        <v>0</v>
      </c>
      <c r="I92" s="42">
        <v>0</v>
      </c>
      <c r="J92" s="42">
        <v>0</v>
      </c>
      <c r="K92" s="42">
        <v>0</v>
      </c>
      <c r="L92" s="42">
        <v>0</v>
      </c>
      <c r="M92" s="42">
        <v>0</v>
      </c>
      <c r="N92" s="42">
        <v>0</v>
      </c>
      <c r="O92" s="42">
        <f t="shared" si="1"/>
        <v>0</v>
      </c>
      <c r="P92" s="42">
        <v>0</v>
      </c>
      <c r="Q92" s="42">
        <v>0</v>
      </c>
    </row>
    <row r="93" spans="1:17" s="15" customFormat="1" ht="33" customHeight="1">
      <c r="A93" s="33" t="s">
        <v>228</v>
      </c>
      <c r="B93" s="55" t="s">
        <v>229</v>
      </c>
      <c r="C93" s="34">
        <v>0</v>
      </c>
      <c r="D93" s="42">
        <v>0</v>
      </c>
      <c r="E93" s="42">
        <v>0</v>
      </c>
      <c r="F93" s="42">
        <v>0</v>
      </c>
      <c r="G93" s="42">
        <v>0</v>
      </c>
      <c r="H93" s="42">
        <v>0</v>
      </c>
      <c r="I93" s="42">
        <v>0</v>
      </c>
      <c r="J93" s="42">
        <v>0</v>
      </c>
      <c r="K93" s="42">
        <v>0</v>
      </c>
      <c r="L93" s="42">
        <v>0</v>
      </c>
      <c r="M93" s="42">
        <v>0</v>
      </c>
      <c r="N93" s="42">
        <v>0</v>
      </c>
      <c r="O93" s="42">
        <f t="shared" si="1"/>
        <v>0</v>
      </c>
      <c r="P93" s="42">
        <v>0</v>
      </c>
      <c r="Q93" s="42">
        <v>0</v>
      </c>
    </row>
    <row r="94" spans="1:17" s="15" customFormat="1" ht="33" customHeight="1">
      <c r="A94" s="33" t="s">
        <v>240</v>
      </c>
      <c r="B94" s="55" t="s">
        <v>247</v>
      </c>
      <c r="C94" s="42">
        <v>723061215770.84998</v>
      </c>
      <c r="D94" s="42">
        <v>723061215770.84998</v>
      </c>
      <c r="E94" s="42">
        <v>681607380321</v>
      </c>
      <c r="F94" s="42">
        <v>681607380321</v>
      </c>
      <c r="G94" s="42">
        <v>0</v>
      </c>
      <c r="H94" s="42">
        <v>0</v>
      </c>
      <c r="I94" s="42">
        <v>0</v>
      </c>
      <c r="J94" s="42">
        <v>723061215770.84998</v>
      </c>
      <c r="K94" s="42">
        <v>681607380321</v>
      </c>
      <c r="L94" s="42">
        <v>681607380321</v>
      </c>
      <c r="M94" s="42">
        <v>94.266898217510345</v>
      </c>
      <c r="N94" s="42">
        <v>94.266898217510345</v>
      </c>
      <c r="O94" s="42">
        <f t="shared" si="1"/>
        <v>3.9480578771937966</v>
      </c>
      <c r="P94" s="42">
        <v>0</v>
      </c>
      <c r="Q94" s="42">
        <v>0</v>
      </c>
    </row>
    <row r="95" spans="1:17" s="15" customFormat="1" ht="33" customHeight="1">
      <c r="A95" s="33" t="s">
        <v>241</v>
      </c>
      <c r="B95" s="55" t="s">
        <v>248</v>
      </c>
      <c r="C95" s="42">
        <v>229468422607.41</v>
      </c>
      <c r="D95" s="42">
        <v>229468422607.41</v>
      </c>
      <c r="E95" s="42">
        <v>164564272281</v>
      </c>
      <c r="F95" s="42">
        <v>164564272281</v>
      </c>
      <c r="G95" s="42">
        <v>0</v>
      </c>
      <c r="H95" s="42">
        <v>55071500654</v>
      </c>
      <c r="I95" s="42">
        <v>55071500654</v>
      </c>
      <c r="J95" s="42">
        <v>229468422607.41</v>
      </c>
      <c r="K95" s="42">
        <v>219635772935</v>
      </c>
      <c r="L95" s="42">
        <v>219635772935</v>
      </c>
      <c r="M95" s="42">
        <v>95.715031479850992</v>
      </c>
      <c r="N95" s="42">
        <v>95.715031479850992</v>
      </c>
      <c r="O95" s="42">
        <f t="shared" si="1"/>
        <v>1.2721909540375012</v>
      </c>
      <c r="P95" s="42">
        <v>0</v>
      </c>
      <c r="Q95" s="42">
        <v>0</v>
      </c>
    </row>
    <row r="96" spans="1:17" s="15" customFormat="1" ht="33" customHeight="1">
      <c r="A96" s="29" t="s">
        <v>177</v>
      </c>
      <c r="B96" s="53" t="s">
        <v>42</v>
      </c>
      <c r="C96" s="30">
        <v>0</v>
      </c>
      <c r="D96" s="40">
        <v>0</v>
      </c>
      <c r="E96" s="40">
        <v>0</v>
      </c>
      <c r="F96" s="40">
        <v>0</v>
      </c>
      <c r="G96" s="40">
        <v>0</v>
      </c>
      <c r="H96" s="40">
        <v>0</v>
      </c>
      <c r="I96" s="40">
        <v>0</v>
      </c>
      <c r="J96" s="40">
        <v>0</v>
      </c>
      <c r="K96" s="40">
        <v>0</v>
      </c>
      <c r="L96" s="40">
        <v>0</v>
      </c>
      <c r="M96" s="40">
        <v>0</v>
      </c>
      <c r="N96" s="40">
        <v>0</v>
      </c>
      <c r="O96" s="40">
        <f t="shared" si="1"/>
        <v>0</v>
      </c>
      <c r="P96" s="40">
        <v>0</v>
      </c>
      <c r="Q96" s="40">
        <v>0</v>
      </c>
    </row>
    <row r="97" spans="1:17" s="15" customFormat="1" ht="33" customHeight="1">
      <c r="A97" s="29" t="s">
        <v>178</v>
      </c>
      <c r="B97" s="53" t="s">
        <v>43</v>
      </c>
      <c r="C97" s="30">
        <v>5399876106</v>
      </c>
      <c r="D97" s="40">
        <v>5399876106</v>
      </c>
      <c r="E97" s="40">
        <v>1134242683</v>
      </c>
      <c r="F97" s="40">
        <v>1134242683</v>
      </c>
      <c r="G97" s="40">
        <v>0</v>
      </c>
      <c r="H97" s="40">
        <v>0</v>
      </c>
      <c r="I97" s="40">
        <v>0</v>
      </c>
      <c r="J97" s="40">
        <v>5399876106</v>
      </c>
      <c r="K97" s="40">
        <v>1134242683</v>
      </c>
      <c r="L97" s="40">
        <v>1134242683</v>
      </c>
      <c r="M97" s="40">
        <v>21.004976053796888</v>
      </c>
      <c r="N97" s="40">
        <v>21.004976053796888</v>
      </c>
      <c r="O97" s="40">
        <f t="shared" si="1"/>
        <v>6.5698463493142579E-3</v>
      </c>
      <c r="P97" s="40">
        <v>0</v>
      </c>
      <c r="Q97" s="40">
        <v>0</v>
      </c>
    </row>
    <row r="98" spans="1:17" s="15" customFormat="1" ht="33" customHeight="1">
      <c r="A98" s="31" t="s">
        <v>179</v>
      </c>
      <c r="B98" s="54" t="s">
        <v>44</v>
      </c>
      <c r="C98" s="32">
        <v>5399876106</v>
      </c>
      <c r="D98" s="41">
        <v>5399876106</v>
      </c>
      <c r="E98" s="41">
        <v>1134242683</v>
      </c>
      <c r="F98" s="41">
        <v>1134242683</v>
      </c>
      <c r="G98" s="41">
        <v>0</v>
      </c>
      <c r="H98" s="41">
        <v>0</v>
      </c>
      <c r="I98" s="41">
        <v>0</v>
      </c>
      <c r="J98" s="41">
        <v>5399876106</v>
      </c>
      <c r="K98" s="41">
        <v>1134242683</v>
      </c>
      <c r="L98" s="41">
        <v>1134242683</v>
      </c>
      <c r="M98" s="41">
        <v>21.004976053796888</v>
      </c>
      <c r="N98" s="41">
        <v>21.004976053796888</v>
      </c>
      <c r="O98" s="41">
        <f t="shared" si="1"/>
        <v>6.5698463493142579E-3</v>
      </c>
      <c r="P98" s="41">
        <v>0</v>
      </c>
      <c r="Q98" s="41">
        <v>0</v>
      </c>
    </row>
    <row r="99" spans="1:17" s="15" customFormat="1" ht="33" customHeight="1">
      <c r="A99" s="29" t="s">
        <v>180</v>
      </c>
      <c r="B99" s="53" t="s">
        <v>45</v>
      </c>
      <c r="C99" s="30">
        <v>0</v>
      </c>
      <c r="D99" s="40">
        <v>0</v>
      </c>
      <c r="E99" s="40">
        <v>0</v>
      </c>
      <c r="F99" s="40">
        <v>0</v>
      </c>
      <c r="G99" s="40">
        <v>0</v>
      </c>
      <c r="H99" s="40">
        <v>0</v>
      </c>
      <c r="I99" s="40">
        <v>0</v>
      </c>
      <c r="J99" s="40">
        <v>0</v>
      </c>
      <c r="K99" s="40">
        <v>0</v>
      </c>
      <c r="L99" s="40">
        <v>0</v>
      </c>
      <c r="M99" s="40">
        <v>0</v>
      </c>
      <c r="N99" s="40">
        <v>0</v>
      </c>
      <c r="O99" s="40">
        <f t="shared" si="1"/>
        <v>0</v>
      </c>
      <c r="P99" s="40">
        <v>0</v>
      </c>
      <c r="Q99" s="40">
        <v>0</v>
      </c>
    </row>
    <row r="100" spans="1:17" s="15" customFormat="1" ht="33" customHeight="1">
      <c r="A100" s="31" t="s">
        <v>181</v>
      </c>
      <c r="B100" s="54" t="s">
        <v>46</v>
      </c>
      <c r="C100" s="32">
        <v>0</v>
      </c>
      <c r="D100" s="41">
        <v>0</v>
      </c>
      <c r="E100" s="41">
        <v>0</v>
      </c>
      <c r="F100" s="41">
        <v>0</v>
      </c>
      <c r="G100" s="41">
        <v>0</v>
      </c>
      <c r="H100" s="41">
        <v>0</v>
      </c>
      <c r="I100" s="41">
        <v>0</v>
      </c>
      <c r="J100" s="41">
        <v>0</v>
      </c>
      <c r="K100" s="41">
        <v>0</v>
      </c>
      <c r="L100" s="41">
        <v>0</v>
      </c>
      <c r="M100" s="41">
        <v>0</v>
      </c>
      <c r="N100" s="41">
        <v>0</v>
      </c>
      <c r="O100" s="41">
        <f t="shared" si="1"/>
        <v>0</v>
      </c>
      <c r="P100" s="41">
        <v>0</v>
      </c>
      <c r="Q100" s="41">
        <v>0</v>
      </c>
    </row>
    <row r="101" spans="1:17" s="15" customFormat="1" ht="33" customHeight="1">
      <c r="A101" s="31" t="s">
        <v>182</v>
      </c>
      <c r="B101" s="54" t="s">
        <v>47</v>
      </c>
      <c r="C101" s="32">
        <v>0</v>
      </c>
      <c r="D101" s="41">
        <v>0</v>
      </c>
      <c r="E101" s="41">
        <v>0</v>
      </c>
      <c r="F101" s="41">
        <v>0</v>
      </c>
      <c r="G101" s="41">
        <v>0</v>
      </c>
      <c r="H101" s="41">
        <v>0</v>
      </c>
      <c r="I101" s="41">
        <v>0</v>
      </c>
      <c r="J101" s="41">
        <v>0</v>
      </c>
      <c r="K101" s="41">
        <v>0</v>
      </c>
      <c r="L101" s="41">
        <v>0</v>
      </c>
      <c r="M101" s="41">
        <v>0</v>
      </c>
      <c r="N101" s="41">
        <v>0</v>
      </c>
      <c r="O101" s="41">
        <f t="shared" si="1"/>
        <v>0</v>
      </c>
      <c r="P101" s="41">
        <v>0</v>
      </c>
      <c r="Q101" s="41">
        <v>0</v>
      </c>
    </row>
    <row r="102" spans="1:17" s="15" customFormat="1" ht="33" customHeight="1">
      <c r="A102" s="31" t="s">
        <v>183</v>
      </c>
      <c r="B102" s="54" t="s">
        <v>184</v>
      </c>
      <c r="C102" s="32">
        <v>0</v>
      </c>
      <c r="D102" s="41">
        <v>0</v>
      </c>
      <c r="E102" s="41">
        <v>0</v>
      </c>
      <c r="F102" s="41">
        <v>0</v>
      </c>
      <c r="G102" s="41">
        <v>0</v>
      </c>
      <c r="H102" s="41">
        <v>0</v>
      </c>
      <c r="I102" s="41">
        <v>0</v>
      </c>
      <c r="J102" s="41">
        <v>0</v>
      </c>
      <c r="K102" s="41">
        <v>0</v>
      </c>
      <c r="L102" s="41">
        <v>0</v>
      </c>
      <c r="M102" s="41">
        <v>0</v>
      </c>
      <c r="N102" s="41">
        <v>0</v>
      </c>
      <c r="O102" s="41">
        <f t="shared" si="1"/>
        <v>0</v>
      </c>
      <c r="P102" s="41">
        <v>0</v>
      </c>
      <c r="Q102" s="41">
        <v>0</v>
      </c>
    </row>
    <row r="103" spans="1:17" s="15" customFormat="1" ht="33" customHeight="1">
      <c r="A103" s="29" t="s">
        <v>185</v>
      </c>
      <c r="B103" s="53" t="s">
        <v>48</v>
      </c>
      <c r="C103" s="30">
        <v>208299897985</v>
      </c>
      <c r="D103" s="40">
        <v>41736785104</v>
      </c>
      <c r="E103" s="40">
        <v>880322081</v>
      </c>
      <c r="F103" s="40">
        <v>880322081</v>
      </c>
      <c r="G103" s="40">
        <v>0</v>
      </c>
      <c r="H103" s="40">
        <v>0</v>
      </c>
      <c r="I103" s="40">
        <v>0</v>
      </c>
      <c r="J103" s="40">
        <v>41736785104</v>
      </c>
      <c r="K103" s="40">
        <v>880322081</v>
      </c>
      <c r="L103" s="40">
        <v>880322081</v>
      </c>
      <c r="M103" s="40">
        <v>0.42262242541443462</v>
      </c>
      <c r="N103" s="40">
        <v>0.42262242541443462</v>
      </c>
      <c r="O103" s="40">
        <f t="shared" si="1"/>
        <v>5.0990682124405478E-3</v>
      </c>
      <c r="P103" s="40">
        <v>166563112881</v>
      </c>
      <c r="Q103" s="40">
        <v>0</v>
      </c>
    </row>
    <row r="104" spans="1:17" s="15" customFormat="1" ht="33" customHeight="1">
      <c r="A104" s="31" t="s">
        <v>186</v>
      </c>
      <c r="B104" s="54" t="s">
        <v>187</v>
      </c>
      <c r="C104" s="32">
        <v>160000000</v>
      </c>
      <c r="D104" s="41">
        <v>0</v>
      </c>
      <c r="E104" s="41">
        <v>0</v>
      </c>
      <c r="F104" s="41">
        <v>0</v>
      </c>
      <c r="G104" s="41">
        <v>0</v>
      </c>
      <c r="H104" s="41">
        <v>0</v>
      </c>
      <c r="I104" s="41">
        <v>0</v>
      </c>
      <c r="J104" s="41">
        <v>0</v>
      </c>
      <c r="K104" s="41">
        <v>0</v>
      </c>
      <c r="L104" s="41">
        <v>0</v>
      </c>
      <c r="M104" s="41">
        <v>0</v>
      </c>
      <c r="N104" s="41">
        <v>0</v>
      </c>
      <c r="O104" s="41">
        <f t="shared" si="1"/>
        <v>0</v>
      </c>
      <c r="P104" s="41">
        <v>160000000</v>
      </c>
      <c r="Q104" s="41">
        <v>0</v>
      </c>
    </row>
    <row r="105" spans="1:17" s="15" customFormat="1" ht="33" customHeight="1">
      <c r="A105" s="31" t="s">
        <v>188</v>
      </c>
      <c r="B105" s="54" t="s">
        <v>49</v>
      </c>
      <c r="C105" s="32">
        <v>5801658388</v>
      </c>
      <c r="D105" s="41">
        <v>0</v>
      </c>
      <c r="E105" s="41">
        <v>0</v>
      </c>
      <c r="F105" s="41">
        <v>0</v>
      </c>
      <c r="G105" s="41">
        <v>0</v>
      </c>
      <c r="H105" s="41">
        <v>0</v>
      </c>
      <c r="I105" s="41">
        <v>0</v>
      </c>
      <c r="J105" s="41">
        <v>0</v>
      </c>
      <c r="K105" s="41">
        <v>0</v>
      </c>
      <c r="L105" s="41">
        <v>0</v>
      </c>
      <c r="M105" s="41">
        <v>0</v>
      </c>
      <c r="N105" s="41">
        <v>0</v>
      </c>
      <c r="O105" s="41">
        <f t="shared" si="1"/>
        <v>0</v>
      </c>
      <c r="P105" s="41">
        <v>5801658388</v>
      </c>
      <c r="Q105" s="41">
        <v>0</v>
      </c>
    </row>
    <row r="106" spans="1:17" s="15" customFormat="1" ht="33" customHeight="1">
      <c r="A106" s="31" t="s">
        <v>189</v>
      </c>
      <c r="B106" s="54" t="s">
        <v>50</v>
      </c>
      <c r="C106" s="32">
        <v>4726237019</v>
      </c>
      <c r="D106" s="41">
        <v>0</v>
      </c>
      <c r="E106" s="41">
        <v>0</v>
      </c>
      <c r="F106" s="41">
        <v>0</v>
      </c>
      <c r="G106" s="41">
        <v>0</v>
      </c>
      <c r="H106" s="41">
        <v>0</v>
      </c>
      <c r="I106" s="41">
        <v>0</v>
      </c>
      <c r="J106" s="41">
        <v>0</v>
      </c>
      <c r="K106" s="41">
        <v>0</v>
      </c>
      <c r="L106" s="41">
        <v>0</v>
      </c>
      <c r="M106" s="41">
        <v>0</v>
      </c>
      <c r="N106" s="41">
        <v>0</v>
      </c>
      <c r="O106" s="41">
        <f t="shared" si="1"/>
        <v>0</v>
      </c>
      <c r="P106" s="41">
        <v>4726237019</v>
      </c>
      <c r="Q106" s="41">
        <v>0</v>
      </c>
    </row>
    <row r="107" spans="1:17" s="15" customFormat="1" ht="33" customHeight="1">
      <c r="A107" s="31" t="s">
        <v>190</v>
      </c>
      <c r="B107" s="54" t="s">
        <v>191</v>
      </c>
      <c r="C107" s="32">
        <v>800000000</v>
      </c>
      <c r="D107" s="41">
        <v>0</v>
      </c>
      <c r="E107" s="41">
        <v>0</v>
      </c>
      <c r="F107" s="41">
        <v>0</v>
      </c>
      <c r="G107" s="41">
        <v>0</v>
      </c>
      <c r="H107" s="41">
        <v>0</v>
      </c>
      <c r="I107" s="41">
        <v>0</v>
      </c>
      <c r="J107" s="41">
        <v>0</v>
      </c>
      <c r="K107" s="41">
        <v>0</v>
      </c>
      <c r="L107" s="41">
        <v>0</v>
      </c>
      <c r="M107" s="41">
        <v>0</v>
      </c>
      <c r="N107" s="41">
        <v>0</v>
      </c>
      <c r="O107" s="41">
        <f t="shared" si="1"/>
        <v>0</v>
      </c>
      <c r="P107" s="41">
        <v>800000000</v>
      </c>
      <c r="Q107" s="41">
        <v>0</v>
      </c>
    </row>
    <row r="108" spans="1:17" s="15" customFormat="1" ht="33" customHeight="1">
      <c r="A108" s="31" t="s">
        <v>192</v>
      </c>
      <c r="B108" s="54" t="s">
        <v>51</v>
      </c>
      <c r="C108" s="32">
        <v>15093656834</v>
      </c>
      <c r="D108" s="41">
        <v>880322081</v>
      </c>
      <c r="E108" s="41">
        <v>880322081</v>
      </c>
      <c r="F108" s="41">
        <v>880322081</v>
      </c>
      <c r="G108" s="41">
        <v>0</v>
      </c>
      <c r="H108" s="41">
        <v>0</v>
      </c>
      <c r="I108" s="41">
        <v>0</v>
      </c>
      <c r="J108" s="41">
        <v>880322081</v>
      </c>
      <c r="K108" s="41">
        <v>880322081</v>
      </c>
      <c r="L108" s="41">
        <v>880322081</v>
      </c>
      <c r="M108" s="41">
        <v>5.8323976136583733</v>
      </c>
      <c r="N108" s="41">
        <v>5.8323976136583733</v>
      </c>
      <c r="O108" s="41">
        <f t="shared" si="1"/>
        <v>5.0990682124405478E-3</v>
      </c>
      <c r="P108" s="41">
        <v>14213334753</v>
      </c>
      <c r="Q108" s="41">
        <v>0</v>
      </c>
    </row>
    <row r="109" spans="1:17" s="15" customFormat="1" ht="33" customHeight="1">
      <c r="A109" s="31" t="s">
        <v>193</v>
      </c>
      <c r="B109" s="54" t="s">
        <v>52</v>
      </c>
      <c r="C109" s="32">
        <v>33801823029</v>
      </c>
      <c r="D109" s="41">
        <v>33801823029</v>
      </c>
      <c r="E109" s="41">
        <v>0</v>
      </c>
      <c r="F109" s="41">
        <v>0</v>
      </c>
      <c r="G109" s="41">
        <v>0</v>
      </c>
      <c r="H109" s="41">
        <v>0</v>
      </c>
      <c r="I109" s="41">
        <v>0</v>
      </c>
      <c r="J109" s="41">
        <v>33801823029</v>
      </c>
      <c r="K109" s="41">
        <v>0</v>
      </c>
      <c r="L109" s="41">
        <v>0</v>
      </c>
      <c r="M109" s="41">
        <v>0</v>
      </c>
      <c r="N109" s="41">
        <v>0</v>
      </c>
      <c r="O109" s="41">
        <f t="shared" si="1"/>
        <v>0</v>
      </c>
      <c r="P109" s="41">
        <v>0</v>
      </c>
      <c r="Q109" s="41">
        <v>0</v>
      </c>
    </row>
    <row r="110" spans="1:17" s="15" customFormat="1" ht="33" customHeight="1">
      <c r="A110" s="31" t="s">
        <v>194</v>
      </c>
      <c r="B110" s="54" t="s">
        <v>53</v>
      </c>
      <c r="C110" s="32">
        <v>2712553167</v>
      </c>
      <c r="D110" s="41">
        <v>0</v>
      </c>
      <c r="E110" s="41">
        <v>0</v>
      </c>
      <c r="F110" s="41">
        <v>0</v>
      </c>
      <c r="G110" s="41">
        <v>0</v>
      </c>
      <c r="H110" s="41">
        <v>0</v>
      </c>
      <c r="I110" s="41">
        <v>0</v>
      </c>
      <c r="J110" s="41">
        <v>0</v>
      </c>
      <c r="K110" s="41">
        <v>0</v>
      </c>
      <c r="L110" s="41">
        <v>0</v>
      </c>
      <c r="M110" s="41">
        <v>0</v>
      </c>
      <c r="N110" s="41">
        <v>0</v>
      </c>
      <c r="O110" s="41">
        <f t="shared" si="1"/>
        <v>0</v>
      </c>
      <c r="P110" s="41">
        <v>2712553167</v>
      </c>
      <c r="Q110" s="41">
        <v>0</v>
      </c>
    </row>
    <row r="111" spans="1:17" s="15" customFormat="1" ht="33" customHeight="1">
      <c r="A111" s="31" t="s">
        <v>195</v>
      </c>
      <c r="B111" s="54" t="s">
        <v>54</v>
      </c>
      <c r="C111" s="32">
        <v>61601204889</v>
      </c>
      <c r="D111" s="41">
        <v>0</v>
      </c>
      <c r="E111" s="41">
        <v>0</v>
      </c>
      <c r="F111" s="41">
        <v>0</v>
      </c>
      <c r="G111" s="41">
        <v>0</v>
      </c>
      <c r="H111" s="41">
        <v>0</v>
      </c>
      <c r="I111" s="41">
        <v>0</v>
      </c>
      <c r="J111" s="41">
        <v>0</v>
      </c>
      <c r="K111" s="41">
        <v>0</v>
      </c>
      <c r="L111" s="41">
        <v>0</v>
      </c>
      <c r="M111" s="41">
        <v>0</v>
      </c>
      <c r="N111" s="41">
        <v>0</v>
      </c>
      <c r="O111" s="41">
        <f t="shared" si="1"/>
        <v>0</v>
      </c>
      <c r="P111" s="41">
        <v>61601204889</v>
      </c>
      <c r="Q111" s="41">
        <v>0</v>
      </c>
    </row>
    <row r="112" spans="1:17" s="15" customFormat="1" ht="33" customHeight="1">
      <c r="A112" s="31" t="s">
        <v>196</v>
      </c>
      <c r="B112" s="54" t="s">
        <v>55</v>
      </c>
      <c r="C112" s="32">
        <v>7054639994</v>
      </c>
      <c r="D112" s="41">
        <v>7054639994</v>
      </c>
      <c r="E112" s="41">
        <v>0</v>
      </c>
      <c r="F112" s="41">
        <v>0</v>
      </c>
      <c r="G112" s="41">
        <v>0</v>
      </c>
      <c r="H112" s="41">
        <v>0</v>
      </c>
      <c r="I112" s="41">
        <v>0</v>
      </c>
      <c r="J112" s="41">
        <v>7054639994</v>
      </c>
      <c r="K112" s="41">
        <v>0</v>
      </c>
      <c r="L112" s="41">
        <v>0</v>
      </c>
      <c r="M112" s="41">
        <v>0</v>
      </c>
      <c r="N112" s="41">
        <v>0</v>
      </c>
      <c r="O112" s="41">
        <f t="shared" si="1"/>
        <v>0</v>
      </c>
      <c r="P112" s="41">
        <v>0</v>
      </c>
      <c r="Q112" s="41">
        <v>0</v>
      </c>
    </row>
    <row r="113" spans="1:17" s="15" customFormat="1" ht="33" customHeight="1">
      <c r="A113" s="31" t="s">
        <v>197</v>
      </c>
      <c r="B113" s="54" t="s">
        <v>56</v>
      </c>
      <c r="C113" s="32">
        <v>45000000000</v>
      </c>
      <c r="D113" s="41">
        <v>0</v>
      </c>
      <c r="E113" s="41">
        <v>0</v>
      </c>
      <c r="F113" s="41">
        <v>0</v>
      </c>
      <c r="G113" s="41">
        <v>0</v>
      </c>
      <c r="H113" s="41">
        <v>0</v>
      </c>
      <c r="I113" s="41">
        <v>0</v>
      </c>
      <c r="J113" s="41">
        <v>0</v>
      </c>
      <c r="K113" s="41">
        <v>0</v>
      </c>
      <c r="L113" s="41">
        <v>0</v>
      </c>
      <c r="M113" s="41">
        <v>0</v>
      </c>
      <c r="N113" s="41">
        <v>0</v>
      </c>
      <c r="O113" s="41">
        <f t="shared" si="1"/>
        <v>0</v>
      </c>
      <c r="P113" s="41">
        <v>45000000000</v>
      </c>
      <c r="Q113" s="41">
        <v>0</v>
      </c>
    </row>
    <row r="114" spans="1:17" s="15" customFormat="1" ht="33" customHeight="1">
      <c r="A114" s="31" t="s">
        <v>198</v>
      </c>
      <c r="B114" s="54" t="s">
        <v>57</v>
      </c>
      <c r="C114" s="32">
        <v>13729872979</v>
      </c>
      <c r="D114" s="41">
        <v>0</v>
      </c>
      <c r="E114" s="41">
        <v>0</v>
      </c>
      <c r="F114" s="41">
        <v>0</v>
      </c>
      <c r="G114" s="41">
        <v>0</v>
      </c>
      <c r="H114" s="41">
        <v>0</v>
      </c>
      <c r="I114" s="41">
        <v>0</v>
      </c>
      <c r="J114" s="41">
        <v>0</v>
      </c>
      <c r="K114" s="41">
        <v>0</v>
      </c>
      <c r="L114" s="41">
        <v>0</v>
      </c>
      <c r="M114" s="41">
        <v>0</v>
      </c>
      <c r="N114" s="41">
        <v>0</v>
      </c>
      <c r="O114" s="41">
        <f t="shared" si="1"/>
        <v>0</v>
      </c>
      <c r="P114" s="41">
        <v>13729872979</v>
      </c>
      <c r="Q114" s="41">
        <v>0</v>
      </c>
    </row>
    <row r="115" spans="1:17" s="15" customFormat="1" ht="33" customHeight="1">
      <c r="A115" s="31" t="s">
        <v>199</v>
      </c>
      <c r="B115" s="54" t="s">
        <v>58</v>
      </c>
      <c r="C115" s="32">
        <v>17734209552</v>
      </c>
      <c r="D115" s="41">
        <v>0</v>
      </c>
      <c r="E115" s="41">
        <v>0</v>
      </c>
      <c r="F115" s="41">
        <v>0</v>
      </c>
      <c r="G115" s="41">
        <v>0</v>
      </c>
      <c r="H115" s="41">
        <v>0</v>
      </c>
      <c r="I115" s="41">
        <v>0</v>
      </c>
      <c r="J115" s="41">
        <v>0</v>
      </c>
      <c r="K115" s="41">
        <v>0</v>
      </c>
      <c r="L115" s="41">
        <v>0</v>
      </c>
      <c r="M115" s="41">
        <v>0</v>
      </c>
      <c r="N115" s="41">
        <v>0</v>
      </c>
      <c r="O115" s="41">
        <f t="shared" si="1"/>
        <v>0</v>
      </c>
      <c r="P115" s="41">
        <v>17734209552</v>
      </c>
      <c r="Q115" s="41">
        <v>0</v>
      </c>
    </row>
    <row r="116" spans="1:17" s="15" customFormat="1" ht="33" customHeight="1">
      <c r="A116" s="31" t="s">
        <v>200</v>
      </c>
      <c r="B116" s="54" t="s">
        <v>59</v>
      </c>
      <c r="C116" s="32">
        <v>0</v>
      </c>
      <c r="D116" s="41">
        <v>0</v>
      </c>
      <c r="E116" s="41">
        <v>0</v>
      </c>
      <c r="F116" s="41">
        <v>0</v>
      </c>
      <c r="G116" s="41">
        <v>0</v>
      </c>
      <c r="H116" s="41">
        <v>0</v>
      </c>
      <c r="I116" s="41">
        <v>0</v>
      </c>
      <c r="J116" s="41">
        <v>0</v>
      </c>
      <c r="K116" s="41">
        <v>0</v>
      </c>
      <c r="L116" s="41">
        <v>0</v>
      </c>
      <c r="M116" s="41">
        <v>0</v>
      </c>
      <c r="N116" s="41">
        <v>0</v>
      </c>
      <c r="O116" s="41">
        <f t="shared" si="1"/>
        <v>0</v>
      </c>
      <c r="P116" s="41">
        <v>0</v>
      </c>
      <c r="Q116" s="41">
        <v>0</v>
      </c>
    </row>
    <row r="117" spans="1:17" s="15" customFormat="1" ht="33" customHeight="1">
      <c r="A117" s="31" t="s">
        <v>201</v>
      </c>
      <c r="B117" s="54" t="s">
        <v>60</v>
      </c>
      <c r="C117" s="32">
        <v>0</v>
      </c>
      <c r="D117" s="41">
        <v>0</v>
      </c>
      <c r="E117" s="41">
        <v>0</v>
      </c>
      <c r="F117" s="41">
        <v>0</v>
      </c>
      <c r="G117" s="41">
        <v>0</v>
      </c>
      <c r="H117" s="41">
        <v>0</v>
      </c>
      <c r="I117" s="41">
        <v>0</v>
      </c>
      <c r="J117" s="41">
        <v>0</v>
      </c>
      <c r="K117" s="41">
        <v>0</v>
      </c>
      <c r="L117" s="41">
        <v>0</v>
      </c>
      <c r="M117" s="41">
        <v>0</v>
      </c>
      <c r="N117" s="41">
        <v>0</v>
      </c>
      <c r="O117" s="41">
        <f t="shared" si="1"/>
        <v>0</v>
      </c>
      <c r="P117" s="41">
        <v>0</v>
      </c>
      <c r="Q117" s="41">
        <v>0</v>
      </c>
    </row>
    <row r="118" spans="1:17" s="15" customFormat="1" ht="33" customHeight="1">
      <c r="A118" s="31" t="s">
        <v>202</v>
      </c>
      <c r="B118" s="54" t="s">
        <v>61</v>
      </c>
      <c r="C118" s="32">
        <v>84042134</v>
      </c>
      <c r="D118" s="41">
        <v>0</v>
      </c>
      <c r="E118" s="41">
        <v>0</v>
      </c>
      <c r="F118" s="41">
        <v>0</v>
      </c>
      <c r="G118" s="41">
        <v>0</v>
      </c>
      <c r="H118" s="41">
        <v>0</v>
      </c>
      <c r="I118" s="41">
        <v>0</v>
      </c>
      <c r="J118" s="41">
        <v>0</v>
      </c>
      <c r="K118" s="41">
        <v>0</v>
      </c>
      <c r="L118" s="41">
        <v>0</v>
      </c>
      <c r="M118" s="41">
        <v>0</v>
      </c>
      <c r="N118" s="41">
        <v>0</v>
      </c>
      <c r="O118" s="41">
        <f t="shared" si="1"/>
        <v>0</v>
      </c>
      <c r="P118" s="41">
        <v>84042134</v>
      </c>
      <c r="Q118" s="41">
        <v>0</v>
      </c>
    </row>
    <row r="119" spans="1:17" s="15" customFormat="1" ht="33" customHeight="1">
      <c r="A119" s="31" t="s">
        <v>236</v>
      </c>
      <c r="B119" s="54" t="s">
        <v>237</v>
      </c>
      <c r="C119" s="41">
        <v>0</v>
      </c>
      <c r="D119" s="41">
        <v>0</v>
      </c>
      <c r="E119" s="41">
        <v>0</v>
      </c>
      <c r="F119" s="41">
        <v>0</v>
      </c>
      <c r="G119" s="41">
        <v>0</v>
      </c>
      <c r="H119" s="41">
        <v>0</v>
      </c>
      <c r="I119" s="41">
        <v>0</v>
      </c>
      <c r="J119" s="41">
        <v>0</v>
      </c>
      <c r="K119" s="41">
        <v>0</v>
      </c>
      <c r="L119" s="41">
        <v>0</v>
      </c>
      <c r="M119" s="41">
        <v>0</v>
      </c>
      <c r="N119" s="41">
        <v>0</v>
      </c>
      <c r="O119" s="41">
        <f t="shared" si="1"/>
        <v>0</v>
      </c>
      <c r="P119" s="41">
        <v>0</v>
      </c>
      <c r="Q119" s="41">
        <v>0</v>
      </c>
    </row>
    <row r="120" spans="1:17" s="15" customFormat="1" ht="33" customHeight="1">
      <c r="A120" s="35" t="s">
        <v>203</v>
      </c>
      <c r="B120" s="50" t="s">
        <v>62</v>
      </c>
      <c r="C120" s="36">
        <v>271814878443</v>
      </c>
      <c r="D120" s="43">
        <v>94327998778.339996</v>
      </c>
      <c r="E120" s="43">
        <v>39937575558.639999</v>
      </c>
      <c r="F120" s="43">
        <v>39937575558.639999</v>
      </c>
      <c r="G120" s="43">
        <v>522047671.31</v>
      </c>
      <c r="H120" s="43">
        <v>2846444478.48</v>
      </c>
      <c r="I120" s="43">
        <v>2846444478.48</v>
      </c>
      <c r="J120" s="43">
        <v>94850046449.649994</v>
      </c>
      <c r="K120" s="43">
        <v>42784020037.120003</v>
      </c>
      <c r="L120" s="43">
        <v>42784020037.120003</v>
      </c>
      <c r="M120" s="43">
        <v>15.740131769899371</v>
      </c>
      <c r="N120" s="43">
        <v>15.740131769899371</v>
      </c>
      <c r="O120" s="43">
        <f t="shared" si="1"/>
        <v>0.24781684031358298</v>
      </c>
      <c r="P120" s="43">
        <v>176964831993.35001</v>
      </c>
      <c r="Q120" s="43">
        <v>0</v>
      </c>
    </row>
    <row r="121" spans="1:17" s="16" customFormat="1" ht="33" customHeight="1">
      <c r="A121" s="25" t="s">
        <v>204</v>
      </c>
      <c r="B121" s="51" t="s">
        <v>63</v>
      </c>
      <c r="C121" s="26">
        <v>271814878443</v>
      </c>
      <c r="D121" s="38">
        <v>94327998778.339996</v>
      </c>
      <c r="E121" s="38">
        <v>39937575558.639999</v>
      </c>
      <c r="F121" s="38">
        <v>39937575558.639999</v>
      </c>
      <c r="G121" s="38">
        <v>522047671.31</v>
      </c>
      <c r="H121" s="38">
        <v>2846444478.48</v>
      </c>
      <c r="I121" s="38">
        <v>2846444478.48</v>
      </c>
      <c r="J121" s="38">
        <v>94850046449.649994</v>
      </c>
      <c r="K121" s="38">
        <v>42784020037.120003</v>
      </c>
      <c r="L121" s="38">
        <v>42784020037.120003</v>
      </c>
      <c r="M121" s="38">
        <v>15.740131769899371</v>
      </c>
      <c r="N121" s="38">
        <v>15.740131769899371</v>
      </c>
      <c r="O121" s="38">
        <f t="shared" si="1"/>
        <v>0.24781684031358298</v>
      </c>
      <c r="P121" s="38">
        <v>176964831993.35001</v>
      </c>
      <c r="Q121" s="38">
        <v>0</v>
      </c>
    </row>
    <row r="122" spans="1:17" s="15" customFormat="1" ht="33" customHeight="1">
      <c r="A122" s="27" t="s">
        <v>205</v>
      </c>
      <c r="B122" s="52" t="s">
        <v>64</v>
      </c>
      <c r="C122" s="28">
        <v>0</v>
      </c>
      <c r="D122" s="39">
        <v>0</v>
      </c>
      <c r="E122" s="39">
        <v>0</v>
      </c>
      <c r="F122" s="39">
        <v>0</v>
      </c>
      <c r="G122" s="39">
        <v>0</v>
      </c>
      <c r="H122" s="39">
        <v>0</v>
      </c>
      <c r="I122" s="39">
        <v>0</v>
      </c>
      <c r="J122" s="39">
        <v>0</v>
      </c>
      <c r="K122" s="39">
        <v>0</v>
      </c>
      <c r="L122" s="39">
        <v>0</v>
      </c>
      <c r="M122" s="39">
        <v>0</v>
      </c>
      <c r="N122" s="39">
        <v>0</v>
      </c>
      <c r="O122" s="39">
        <f t="shared" si="1"/>
        <v>0</v>
      </c>
      <c r="P122" s="39">
        <v>0</v>
      </c>
      <c r="Q122" s="39">
        <v>0</v>
      </c>
    </row>
    <row r="123" spans="1:17" s="15" customFormat="1" ht="33" customHeight="1">
      <c r="A123" s="27" t="s">
        <v>206</v>
      </c>
      <c r="B123" s="52" t="s">
        <v>65</v>
      </c>
      <c r="C123" s="28">
        <v>464748656</v>
      </c>
      <c r="D123" s="39">
        <v>0</v>
      </c>
      <c r="E123" s="39">
        <v>0</v>
      </c>
      <c r="F123" s="39">
        <v>0</v>
      </c>
      <c r="G123" s="39">
        <v>0</v>
      </c>
      <c r="H123" s="39">
        <v>0</v>
      </c>
      <c r="I123" s="39">
        <v>0</v>
      </c>
      <c r="J123" s="39">
        <v>0</v>
      </c>
      <c r="K123" s="39">
        <v>0</v>
      </c>
      <c r="L123" s="39">
        <v>0</v>
      </c>
      <c r="M123" s="39">
        <v>0</v>
      </c>
      <c r="N123" s="39">
        <v>0</v>
      </c>
      <c r="O123" s="39">
        <f t="shared" si="1"/>
        <v>0</v>
      </c>
      <c r="P123" s="39">
        <v>464748656</v>
      </c>
      <c r="Q123" s="39">
        <v>0</v>
      </c>
    </row>
    <row r="124" spans="1:17" s="15" customFormat="1" ht="33" customHeight="1">
      <c r="A124" s="27" t="s">
        <v>207</v>
      </c>
      <c r="B124" s="52" t="s">
        <v>66</v>
      </c>
      <c r="C124" s="28">
        <v>3021683899</v>
      </c>
      <c r="D124" s="39">
        <v>3021683899</v>
      </c>
      <c r="E124" s="39">
        <v>452586206</v>
      </c>
      <c r="F124" s="39">
        <v>452586206</v>
      </c>
      <c r="G124" s="39">
        <v>0</v>
      </c>
      <c r="H124" s="39">
        <v>243415569</v>
      </c>
      <c r="I124" s="39">
        <v>243415569</v>
      </c>
      <c r="J124" s="39">
        <v>3021683899</v>
      </c>
      <c r="K124" s="39">
        <v>696001775</v>
      </c>
      <c r="L124" s="39">
        <v>696001775</v>
      </c>
      <c r="M124" s="39">
        <v>23.033573274502199</v>
      </c>
      <c r="N124" s="39">
        <v>23.033573274502199</v>
      </c>
      <c r="O124" s="39">
        <f t="shared" si="1"/>
        <v>4.0314341799461209E-3</v>
      </c>
      <c r="P124" s="39">
        <v>0</v>
      </c>
      <c r="Q124" s="39">
        <v>0</v>
      </c>
    </row>
    <row r="125" spans="1:17" s="15" customFormat="1" ht="33" customHeight="1">
      <c r="A125" s="27" t="s">
        <v>208</v>
      </c>
      <c r="B125" s="52" t="s">
        <v>67</v>
      </c>
      <c r="C125" s="28">
        <v>282541160</v>
      </c>
      <c r="D125" s="39">
        <v>282541160</v>
      </c>
      <c r="E125" s="39">
        <v>1923200</v>
      </c>
      <c r="F125" s="39">
        <v>1923200</v>
      </c>
      <c r="G125" s="39">
        <v>0</v>
      </c>
      <c r="H125" s="39">
        <v>4516000</v>
      </c>
      <c r="I125" s="39">
        <v>4516000</v>
      </c>
      <c r="J125" s="39">
        <v>282541160</v>
      </c>
      <c r="K125" s="39">
        <v>6439200</v>
      </c>
      <c r="L125" s="39">
        <v>6439200</v>
      </c>
      <c r="M125" s="39">
        <v>2.2790307790907347</v>
      </c>
      <c r="N125" s="39">
        <v>2.2790307790907347</v>
      </c>
      <c r="O125" s="39">
        <f t="shared" si="1"/>
        <v>3.7297621793434455E-5</v>
      </c>
      <c r="P125" s="39">
        <v>0</v>
      </c>
      <c r="Q125" s="39">
        <v>0</v>
      </c>
    </row>
    <row r="126" spans="1:17" s="15" customFormat="1" ht="33" customHeight="1">
      <c r="A126" s="27" t="s">
        <v>209</v>
      </c>
      <c r="B126" s="52" t="s">
        <v>231</v>
      </c>
      <c r="C126" s="28">
        <v>150000000000</v>
      </c>
      <c r="D126" s="39">
        <v>8620446646.1499996</v>
      </c>
      <c r="E126" s="39">
        <v>0</v>
      </c>
      <c r="F126" s="39">
        <v>0</v>
      </c>
      <c r="G126" s="39">
        <v>0</v>
      </c>
      <c r="H126" s="39">
        <v>0</v>
      </c>
      <c r="I126" s="39">
        <v>0</v>
      </c>
      <c r="J126" s="39">
        <v>8620446646.1499996</v>
      </c>
      <c r="K126" s="39">
        <v>0</v>
      </c>
      <c r="L126" s="39">
        <v>0</v>
      </c>
      <c r="M126" s="39">
        <v>0</v>
      </c>
      <c r="N126" s="39">
        <v>0</v>
      </c>
      <c r="O126" s="39">
        <f t="shared" si="1"/>
        <v>0</v>
      </c>
      <c r="P126" s="39">
        <v>141379553353.85001</v>
      </c>
      <c r="Q126" s="39">
        <v>0</v>
      </c>
    </row>
    <row r="127" spans="1:17" s="15" customFormat="1" ht="33" customHeight="1">
      <c r="A127" s="27" t="s">
        <v>210</v>
      </c>
      <c r="B127" s="52" t="s">
        <v>68</v>
      </c>
      <c r="C127" s="28">
        <v>5000000000</v>
      </c>
      <c r="D127" s="39">
        <v>2403327073.1900001</v>
      </c>
      <c r="E127" s="39">
        <v>2356097533.9499998</v>
      </c>
      <c r="F127" s="39">
        <v>2356097533.9499998</v>
      </c>
      <c r="G127" s="39">
        <v>522047671.31</v>
      </c>
      <c r="H127" s="39">
        <v>434608757.37</v>
      </c>
      <c r="I127" s="39">
        <v>434608757.37</v>
      </c>
      <c r="J127" s="39">
        <v>2925374744.5</v>
      </c>
      <c r="K127" s="39">
        <v>2790706291.3199997</v>
      </c>
      <c r="L127" s="39">
        <v>2790706291.3199997</v>
      </c>
      <c r="M127" s="39">
        <v>55.814125826399994</v>
      </c>
      <c r="N127" s="39">
        <v>55.814125826399994</v>
      </c>
      <c r="O127" s="39">
        <f t="shared" si="1"/>
        <v>1.6164540282987243E-2</v>
      </c>
      <c r="P127" s="39">
        <v>2074625255.5</v>
      </c>
      <c r="Q127" s="39">
        <v>0</v>
      </c>
    </row>
    <row r="128" spans="1:17" s="15" customFormat="1" ht="33" customHeight="1">
      <c r="A128" s="27" t="s">
        <v>211</v>
      </c>
      <c r="B128" s="52" t="s">
        <v>69</v>
      </c>
      <c r="C128" s="28">
        <v>113045904728</v>
      </c>
      <c r="D128" s="39">
        <v>80000000000</v>
      </c>
      <c r="E128" s="39">
        <v>37126968618.690002</v>
      </c>
      <c r="F128" s="39">
        <v>37126968618.690002</v>
      </c>
      <c r="G128" s="39">
        <v>0</v>
      </c>
      <c r="H128" s="39">
        <v>2163904152.1100001</v>
      </c>
      <c r="I128" s="39">
        <v>2163904152.1100001</v>
      </c>
      <c r="J128" s="39">
        <v>80000000000</v>
      </c>
      <c r="K128" s="39">
        <v>39290872770.800003</v>
      </c>
      <c r="L128" s="39">
        <v>39290872770.800003</v>
      </c>
      <c r="M128" s="39">
        <v>34.75656448178097</v>
      </c>
      <c r="N128" s="39">
        <v>34.75656448178097</v>
      </c>
      <c r="O128" s="39">
        <f t="shared" si="1"/>
        <v>0.22758356822885614</v>
      </c>
      <c r="P128" s="39">
        <v>33045904728</v>
      </c>
      <c r="Q128" s="39">
        <v>0</v>
      </c>
    </row>
    <row r="129" spans="1:17" s="15" customFormat="1" ht="33" customHeight="1">
      <c r="A129" s="35" t="s">
        <v>212</v>
      </c>
      <c r="B129" s="50" t="s">
        <v>213</v>
      </c>
      <c r="C129" s="36">
        <v>112450907830</v>
      </c>
      <c r="D129" s="43">
        <v>112450907830</v>
      </c>
      <c r="E129" s="43">
        <v>0</v>
      </c>
      <c r="F129" s="43">
        <v>0</v>
      </c>
      <c r="G129" s="43">
        <v>0</v>
      </c>
      <c r="H129" s="43">
        <v>29679202512.57</v>
      </c>
      <c r="I129" s="43">
        <v>29679202512.57</v>
      </c>
      <c r="J129" s="43">
        <v>112450907830</v>
      </c>
      <c r="K129" s="43">
        <v>29679202512.57</v>
      </c>
      <c r="L129" s="43">
        <v>29679202512.57</v>
      </c>
      <c r="M129" s="43">
        <v>26.393030599128782</v>
      </c>
      <c r="N129" s="43">
        <v>26.393030599128782</v>
      </c>
      <c r="O129" s="43">
        <f t="shared" si="1"/>
        <v>0.1719101239974819</v>
      </c>
      <c r="P129" s="43">
        <v>0</v>
      </c>
      <c r="Q129" s="43">
        <v>0</v>
      </c>
    </row>
    <row r="130" spans="1:17" s="15" customFormat="1" ht="33" customHeight="1">
      <c r="A130" s="25" t="s">
        <v>214</v>
      </c>
      <c r="B130" s="51" t="s">
        <v>72</v>
      </c>
      <c r="C130" s="26">
        <v>112450907830</v>
      </c>
      <c r="D130" s="38">
        <v>112450907830</v>
      </c>
      <c r="E130" s="38">
        <v>0</v>
      </c>
      <c r="F130" s="38">
        <v>0</v>
      </c>
      <c r="G130" s="38">
        <v>0</v>
      </c>
      <c r="H130" s="38">
        <v>29679202512.57</v>
      </c>
      <c r="I130" s="38">
        <v>29679202512.57</v>
      </c>
      <c r="J130" s="38">
        <v>112450907830</v>
      </c>
      <c r="K130" s="38">
        <v>29679202512.57</v>
      </c>
      <c r="L130" s="38">
        <v>29679202512.57</v>
      </c>
      <c r="M130" s="38">
        <v>26.393030599128782</v>
      </c>
      <c r="N130" s="38">
        <v>26.393030599128782</v>
      </c>
      <c r="O130" s="38">
        <f t="shared" si="1"/>
        <v>0.1719101239974819</v>
      </c>
      <c r="P130" s="38">
        <v>0</v>
      </c>
      <c r="Q130" s="38">
        <v>0</v>
      </c>
    </row>
    <row r="131" spans="1:17" s="16" customFormat="1" ht="33" customHeight="1">
      <c r="A131" s="27" t="s">
        <v>215</v>
      </c>
      <c r="B131" s="52" t="s">
        <v>82</v>
      </c>
      <c r="C131" s="28">
        <v>112450907830</v>
      </c>
      <c r="D131" s="39">
        <v>112450907830</v>
      </c>
      <c r="E131" s="39">
        <v>0</v>
      </c>
      <c r="F131" s="39">
        <v>0</v>
      </c>
      <c r="G131" s="39">
        <v>0</v>
      </c>
      <c r="H131" s="39">
        <v>29679202512.57</v>
      </c>
      <c r="I131" s="39">
        <v>29679202512.57</v>
      </c>
      <c r="J131" s="39">
        <v>112450907830</v>
      </c>
      <c r="K131" s="39">
        <v>29679202512.57</v>
      </c>
      <c r="L131" s="39">
        <v>29679202512.57</v>
      </c>
      <c r="M131" s="39">
        <v>26.393030599128782</v>
      </c>
      <c r="N131" s="39">
        <v>26.393030599128782</v>
      </c>
      <c r="O131" s="39">
        <f t="shared" si="1"/>
        <v>0.1719101239974819</v>
      </c>
      <c r="P131" s="39">
        <v>0</v>
      </c>
      <c r="Q131" s="39">
        <v>0</v>
      </c>
    </row>
    <row r="132" spans="1:17" s="15" customFormat="1" ht="33" customHeight="1">
      <c r="A132" s="35" t="s">
        <v>216</v>
      </c>
      <c r="B132" s="50" t="s">
        <v>70</v>
      </c>
      <c r="C132" s="36">
        <v>0</v>
      </c>
      <c r="D132" s="43">
        <v>0</v>
      </c>
      <c r="E132" s="43">
        <v>0</v>
      </c>
      <c r="F132" s="43">
        <v>0</v>
      </c>
      <c r="G132" s="43">
        <v>0</v>
      </c>
      <c r="H132" s="43">
        <v>0</v>
      </c>
      <c r="I132" s="43">
        <v>0</v>
      </c>
      <c r="J132" s="43">
        <v>0</v>
      </c>
      <c r="K132" s="43">
        <v>0</v>
      </c>
      <c r="L132" s="43">
        <v>0</v>
      </c>
      <c r="M132" s="43">
        <v>0</v>
      </c>
      <c r="N132" s="43">
        <v>0</v>
      </c>
      <c r="O132" s="43">
        <f t="shared" si="1"/>
        <v>0</v>
      </c>
      <c r="P132" s="43">
        <v>0</v>
      </c>
      <c r="Q132" s="43">
        <v>0</v>
      </c>
    </row>
    <row r="133" spans="1:17" s="15" customFormat="1" ht="33" customHeight="1">
      <c r="A133" s="18" t="s">
        <v>73</v>
      </c>
      <c r="B133" s="56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</row>
    <row r="134" spans="1:17" s="68" customFormat="1" ht="33" customHeight="1">
      <c r="A134" s="66" t="s">
        <v>71</v>
      </c>
      <c r="B134" s="67" t="s">
        <v>71</v>
      </c>
      <c r="C134" s="65">
        <v>68805824027000</v>
      </c>
      <c r="D134" s="65">
        <v>65924257555903.492</v>
      </c>
      <c r="E134" s="65">
        <v>11568789012741.789</v>
      </c>
      <c r="F134" s="65">
        <v>11568789012741.789</v>
      </c>
      <c r="G134" s="65">
        <v>206609212113.44</v>
      </c>
      <c r="H134" s="65">
        <v>5695582521889.1396</v>
      </c>
      <c r="I134" s="65">
        <v>5695582521889.1396</v>
      </c>
      <c r="J134" s="65">
        <v>66130866768016.93</v>
      </c>
      <c r="K134" s="65">
        <v>17264371534630.93</v>
      </c>
      <c r="L134" s="65">
        <v>17264371534630.93</v>
      </c>
      <c r="M134" s="65">
        <v>25.091439247724495</v>
      </c>
      <c r="N134" s="65">
        <v>25.091439247724495</v>
      </c>
      <c r="O134" s="65">
        <f t="shared" si="1"/>
        <v>100</v>
      </c>
      <c r="P134" s="65">
        <v>2674957258983.0703</v>
      </c>
      <c r="Q134" s="65">
        <v>0</v>
      </c>
    </row>
  </sheetData>
  <autoFilter ref="A8:C134" xr:uid="{7076423F-FBDD-4DAB-B178-6D9FCFED88F1}"/>
  <mergeCells count="4">
    <mergeCell ref="D7:F7"/>
    <mergeCell ref="G7:I7"/>
    <mergeCell ref="J7:L7"/>
    <mergeCell ref="M7:O7"/>
  </mergeCells>
  <pageMargins left="0.23622047244094491" right="0.23622047244094491" top="0.74803149606299213" bottom="0.74803149606299213" header="0.31496062992125984" footer="0.31496062992125984"/>
  <pageSetup paperSize="5" scale="30" fitToHeight="3" orientation="landscape" horizontalDpi="1200" verticalDpi="1200" r:id="rId1"/>
  <headerFooter>
    <oddFooter>&amp;R&amp;D
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 Marzo 2022</Descripci_x00f3_n>
    <Fecha_x0020_de_x0020_publicaci_x00f3_n xmlns="a89a2212-8ffe-4f56-88b2-5e2fabe15bb8" xsi:nil="true"/>
    <c96f xmlns="7863b4b1-a814-4304-b576-adec0742564d">3</c96f>
    <o7a6 xmlns="7863b4b1-a814-4304-b576-adec0742564d" xsi:nil="true"/>
    <A_x00f1_o xmlns="a89a2212-8ffe-4f56-88b2-5e2fabe15bb8" xsi:nil="true"/>
    <l9bw xmlns="7863b4b1-a814-4304-b576-adec0742564d">2022</l9bw>
    <Fecha xmlns="a89a2212-8ffe-4f56-88b2-5e2fabe15bb8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9302F-9229-4334-B5E8-7D27072A046F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EJECUCIÓN INGRESOS</vt:lpstr>
      <vt:lpstr>EJECUCIÓN GASTOS</vt:lpstr>
      <vt:lpstr>'EJECUCIÓN GASTOS'!Área_de_impresión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MILENA BELTRAN ESPINOSA</dc:creator>
  <cp:lastModifiedBy>Luz Ines Arboleda</cp:lastModifiedBy>
  <cp:lastPrinted>2022-04-22T17:03:13Z</cp:lastPrinted>
  <dcterms:created xsi:type="dcterms:W3CDTF">2020-02-07T13:30:09Z</dcterms:created>
  <dcterms:modified xsi:type="dcterms:W3CDTF">2022-04-22T19:19:44Z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